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77" i="61"/>
  <c r="AB73" i="63"/>
  <c r="AB73" i="61"/>
  <c r="AB69" i="63"/>
  <c r="AB69" i="61"/>
  <c r="AB97" i="63"/>
  <c r="AB44" i="62"/>
  <c r="AB93" i="61"/>
  <c r="AB98"/>
  <c r="AB86"/>
  <c r="AB74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F90"/>
  <c r="U89"/>
  <c r="N89"/>
  <c r="F89"/>
  <c r="U88"/>
  <c r="N88"/>
  <c r="U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U92"/>
  <c r="F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F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U95"/>
  <c r="U94"/>
  <c r="N94"/>
  <c r="U93"/>
  <c r="N93"/>
  <c r="F93"/>
  <c r="U92"/>
  <c r="N92"/>
  <c r="U91"/>
  <c r="F91"/>
  <c r="U90"/>
  <c r="U89"/>
  <c r="N89"/>
  <c r="F89"/>
  <c r="U88"/>
  <c r="U87"/>
  <c r="F87"/>
  <c r="U86"/>
  <c r="U85"/>
  <c r="N85"/>
  <c r="F85"/>
  <c r="U84"/>
  <c r="N84"/>
  <c r="F84"/>
  <c r="U83"/>
  <c r="F83"/>
  <c r="U82"/>
  <c r="F82"/>
  <c r="U81"/>
  <c r="N81"/>
  <c r="F81"/>
  <c r="U80"/>
  <c r="U79"/>
  <c r="F79"/>
  <c r="U78"/>
  <c r="U77"/>
  <c r="N77"/>
  <c r="F77"/>
  <c r="U76"/>
  <c r="N76"/>
  <c r="U75"/>
  <c r="F75"/>
  <c r="U74"/>
  <c r="U73"/>
  <c r="N73"/>
  <c r="F73"/>
  <c r="U72"/>
  <c r="F72"/>
  <c r="U71"/>
  <c r="F71"/>
  <c r="U70"/>
  <c r="F70"/>
  <c r="U69"/>
  <c r="N69"/>
  <c r="F69"/>
  <c r="U68"/>
  <c r="N68"/>
  <c r="U67"/>
  <c r="F67"/>
  <c r="U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C99" i="57" l="1"/>
  <c r="F88" i="63"/>
  <c r="F86"/>
  <c r="F82"/>
  <c r="F80"/>
  <c r="F78"/>
  <c r="F76"/>
  <c r="F74"/>
  <c r="F70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C99" i="56"/>
  <c r="F4" i="57"/>
  <c r="F95" i="55"/>
  <c r="F98" i="61"/>
  <c r="N16" i="55"/>
  <c r="N48"/>
  <c r="N64"/>
  <c r="N72"/>
  <c r="N80"/>
  <c r="N88"/>
  <c r="N96"/>
  <c r="F93" i="57"/>
  <c r="C99" i="63"/>
  <c r="F92"/>
  <c r="F91"/>
  <c r="F87"/>
  <c r="F67"/>
  <c r="B99"/>
  <c r="F83" i="62"/>
  <c r="B99" i="56"/>
  <c r="F93" i="58"/>
  <c r="F57"/>
  <c r="B99"/>
  <c r="F91"/>
  <c r="F95" i="57"/>
  <c r="F8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O46" s="1"/>
  <c r="N54"/>
  <c r="O54" s="1"/>
  <c r="N58"/>
  <c r="N62"/>
  <c r="N66"/>
  <c r="O66" s="1"/>
  <c r="N70"/>
  <c r="N74"/>
  <c r="N78"/>
  <c r="O78" s="1"/>
  <c r="N9"/>
  <c r="O9" s="1"/>
  <c r="N13"/>
  <c r="N25"/>
  <c r="N29"/>
  <c r="O29" s="1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N55"/>
  <c r="O55" s="1"/>
  <c r="N56"/>
  <c r="O56" s="1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N80"/>
  <c r="O80" s="1"/>
  <c r="N83"/>
  <c r="N84"/>
  <c r="O84" s="1"/>
  <c r="N87"/>
  <c r="O87" s="1"/>
  <c r="N88"/>
  <c r="O88" s="1"/>
  <c r="N9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O4"/>
  <c r="V9"/>
  <c r="V32"/>
  <c r="O32"/>
  <c r="V40"/>
  <c r="V47"/>
  <c r="V59"/>
  <c r="V16"/>
  <c r="O16"/>
  <c r="V24"/>
  <c r="V43"/>
  <c r="O43"/>
  <c r="V87"/>
  <c r="V98"/>
  <c r="O98"/>
  <c r="V10" i="56"/>
  <c r="O10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57"/>
  <c r="O65"/>
  <c r="O73"/>
  <c r="V62" i="55"/>
  <c r="V66"/>
  <c r="O66"/>
  <c r="V74"/>
  <c r="O74"/>
  <c r="V94"/>
  <c r="O94"/>
  <c r="V6" i="56"/>
  <c r="V15"/>
  <c r="O15"/>
  <c r="V22"/>
  <c r="V36"/>
  <c r="V38"/>
  <c r="O38"/>
  <c r="V47"/>
  <c r="O47"/>
  <c r="V52"/>
  <c r="V54"/>
  <c r="V59"/>
  <c r="V62"/>
  <c r="O62"/>
  <c r="V67"/>
  <c r="V70"/>
  <c r="O70"/>
  <c r="V75"/>
  <c r="V78"/>
  <c r="V83"/>
  <c r="V86"/>
  <c r="V91"/>
  <c r="V94"/>
  <c r="V13" i="58"/>
  <c r="V12" i="55"/>
  <c r="O17"/>
  <c r="V17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5" i="56"/>
  <c r="O21"/>
  <c r="O37"/>
  <c r="O53"/>
  <c r="O69"/>
  <c r="O77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6"/>
  <c r="V55"/>
  <c r="V58"/>
  <c r="O58"/>
  <c r="V63"/>
  <c r="V66"/>
  <c r="V71"/>
  <c r="V74"/>
  <c r="O74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41" i="58"/>
  <c r="O41"/>
  <c r="V54"/>
  <c r="V63" i="55"/>
  <c r="V67"/>
  <c r="V83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11"/>
  <c r="V37"/>
  <c r="V50"/>
  <c r="V82"/>
  <c r="V64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O30"/>
  <c r="V46"/>
  <c r="V49"/>
  <c r="V62"/>
  <c r="O81"/>
  <c r="V94"/>
  <c r="N3" i="56"/>
  <c r="N90" i="57"/>
  <c r="F91"/>
  <c r="K99" i="58"/>
  <c r="U99"/>
  <c r="F9"/>
  <c r="F17"/>
  <c r="V26"/>
  <c r="V58"/>
  <c r="V61"/>
  <c r="V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V65"/>
  <c r="G8" i="56"/>
  <c r="V8" s="1"/>
  <c r="G4"/>
  <c r="V4" s="1"/>
  <c r="O74" i="58"/>
  <c r="O26"/>
  <c r="O93"/>
  <c r="O29"/>
  <c r="O48" i="57"/>
  <c r="O64"/>
  <c r="O3" i="55"/>
  <c r="O87"/>
  <c r="O27"/>
  <c r="O61" i="58"/>
  <c r="O66"/>
  <c r="O77"/>
  <c r="O37"/>
  <c r="O21"/>
  <c r="O9"/>
  <c r="O42"/>
  <c r="O92" i="56"/>
  <c r="O52"/>
  <c r="V31"/>
  <c r="O90" i="55"/>
  <c r="O30"/>
  <c r="O28"/>
  <c r="O95"/>
  <c r="O13"/>
  <c r="O11"/>
  <c r="O91" i="56"/>
  <c r="O83"/>
  <c r="O79"/>
  <c r="V61"/>
  <c r="O60"/>
  <c r="O44"/>
  <c r="O25"/>
  <c r="G68" i="55"/>
  <c r="V27"/>
  <c r="E99"/>
  <c r="V3"/>
  <c r="D99"/>
  <c r="O9"/>
  <c r="G75" i="58"/>
  <c r="V66"/>
  <c r="O57"/>
  <c r="V42"/>
  <c r="O4" i="57"/>
  <c r="O44"/>
  <c r="G91" i="58"/>
  <c r="G59"/>
  <c r="O53"/>
  <c r="O45"/>
  <c r="G43"/>
  <c r="G27"/>
  <c r="E99"/>
  <c r="V25"/>
  <c r="O17"/>
  <c r="D99"/>
  <c r="G98" i="57"/>
  <c r="V98" s="1"/>
  <c r="O56"/>
  <c r="G25"/>
  <c r="V25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O68" i="55"/>
  <c r="V68"/>
  <c r="V75" i="58"/>
  <c r="O75"/>
  <c r="O98" i="57"/>
  <c r="O61"/>
  <c r="V53"/>
  <c r="O91" i="58"/>
  <c r="V91"/>
  <c r="O59"/>
  <c r="V59"/>
  <c r="V43"/>
  <c r="O43"/>
  <c r="O27"/>
  <c r="V27"/>
  <c r="O77" i="57"/>
  <c r="O25"/>
  <c r="O9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CG47"/>
  <c r="CG95"/>
  <c r="DA7"/>
  <c r="CO93"/>
  <c r="BY95"/>
  <c r="CM95"/>
  <c r="CT95"/>
  <c r="DA95"/>
  <c r="BY66"/>
  <c r="BT96"/>
  <c r="DC12"/>
  <c r="DB95"/>
  <c r="DB67"/>
  <c r="DB63"/>
  <c r="DB42"/>
  <c r="DB37"/>
  <c r="DB33"/>
  <c r="DB29"/>
  <c r="DB25"/>
  <c r="BR99"/>
  <c r="DB3"/>
  <c r="BT32"/>
  <c r="BT28"/>
  <c r="BT24"/>
  <c r="BT8"/>
  <c r="CZ6"/>
  <c r="CV4"/>
  <c r="BM4"/>
  <c r="DI4" s="1"/>
  <c r="E4" i="40" s="1"/>
  <c r="BM96" i="54"/>
  <c r="BM62"/>
  <c r="BM42"/>
  <c r="BM40"/>
  <c r="BM16"/>
  <c r="CO5"/>
  <c r="BF96"/>
  <c r="DH96" s="1"/>
  <c r="D96" i="40" s="1"/>
  <c r="BF56" i="54"/>
  <c r="DH56" s="1"/>
  <c r="D56" i="40" s="1"/>
  <c r="BF42" i="54"/>
  <c r="BF32"/>
  <c r="BF28"/>
  <c r="BF24"/>
  <c r="DH24" s="1"/>
  <c r="D24" i="40" s="1"/>
  <c r="BF16" i="54"/>
  <c r="BF14"/>
  <c r="DH14" s="1"/>
  <c r="D14" i="40" s="1"/>
  <c r="AY96" i="54"/>
  <c r="AY93"/>
  <c r="AY70"/>
  <c r="AY67"/>
  <c r="AY24"/>
  <c r="AR96"/>
  <c r="DF96" s="1"/>
  <c r="B96" i="40" s="1"/>
  <c r="DI96" i="54"/>
  <c r="E96" i="40" s="1"/>
  <c r="AR8" i="54"/>
  <c r="DF8" s="1"/>
  <c r="B8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BF17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BF8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AY15"/>
  <c r="DG15" s="1"/>
  <c r="C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AY47"/>
  <c r="AY48"/>
  <c r="DG48" s="1"/>
  <c r="C48" i="40" s="1"/>
  <c r="AY58" i="54"/>
  <c r="AY62"/>
  <c r="DI62"/>
  <c r="E62" i="40" s="1"/>
  <c r="AY72" i="54"/>
  <c r="DG72" s="1"/>
  <c r="C72" i="40" s="1"/>
  <c r="DJ72" i="54"/>
  <c r="F72" i="40" s="1"/>
  <c r="AY79" i="54"/>
  <c r="DJ79"/>
  <c r="F79" i="40" s="1"/>
  <c r="AY81" i="54"/>
  <c r="AY83"/>
  <c r="DG83" s="1"/>
  <c r="C83" i="40" s="1"/>
  <c r="AY86" i="54"/>
  <c r="AY95"/>
  <c r="AY97"/>
  <c r="AY22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AY33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AY71"/>
  <c r="DG71" s="1"/>
  <c r="C71" i="40" s="1"/>
  <c r="AY82" i="54"/>
  <c r="AY8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6" i="54"/>
  <c r="C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71"/>
  <c r="DD20"/>
  <c r="DD13"/>
  <c r="DD81"/>
  <c r="CW15"/>
  <c r="CW8"/>
  <c r="CW38"/>
  <c r="E6" i="40"/>
  <c r="AE6" i="28" s="1"/>
  <c r="DK6" i="54"/>
  <c r="CW42"/>
  <c r="CW30"/>
  <c r="CP18"/>
  <c r="CP44"/>
  <c r="CP36"/>
  <c r="CP30"/>
  <c r="CP26"/>
  <c r="CP22"/>
  <c r="CP12"/>
  <c r="CP10"/>
  <c r="CI68"/>
  <c r="CI17"/>
  <c r="CI37"/>
  <c r="DK5"/>
  <c r="CB38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C99"/>
  <c r="AE7" i="29"/>
  <c r="AE99" s="1"/>
  <c r="AE54" i="26"/>
  <c r="AE99" s="1"/>
  <c r="G6" i="40"/>
  <c r="E99"/>
  <c r="AE99" i="28"/>
  <c r="AE99" i="27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<sst xmlns="http://schemas.openxmlformats.org/spreadsheetml/2006/main" count="8032" uniqueCount="535">
  <si>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</si>
  <si>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</si>
  <si>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</si>
  <si>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</si>
  <si>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</si>
  <si>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</si>
  <si>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</si>
  <si>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</si>
  <si>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</si>
  <si>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</si>
  <si>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</si>
  <si>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</si>
  <si>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</si>
  <si>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</si>
  <si>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</si>
  <si>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</si>
  <si>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</si>
  <si>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</si>
  <si>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</si>
  <si>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</si>
  <si>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</si>
  <si>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</si>
  <si>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</si>
  <si>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</si>
  <si>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</si>
  <si>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</si>
  <si>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</si>
  <si>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</si>
  <si>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</si>
  <si>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</si>
  <si>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</si>
  <si>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</si>
  <si>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</si>
  <si>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</si>
  <si>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</si>
  <si>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</si>
  <si>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</si>
  <si>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</si>
  <si>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</si>
  <si>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</si>
  <si>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</si>
  <si>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</si>
  <si>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</si>
  <si>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</si>
  <si>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</si>
  <si>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</si>
  <si>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</si>
  <si>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</si>
  <si>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</si>
  <si>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</si>
  <si>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</si>
  <si>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</si>
  <si>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</si>
  <si>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</si>
  <si>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</si>
  <si>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</si>
  <si>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</si>
  <si>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</si>
  <si>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</si>
  <si>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</si>
  <si>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</si>
  <si>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</si>
  <si>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</si>
  <si>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</si>
  <si>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</si>
  <si>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</si>
  <si>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</si>
  <si>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</si>
  <si>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</si>
  <si>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</si>
  <si>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</si>
  <si>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</si>
  <si>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</si>
  <si>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</si>
  <si>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</si>
  <si>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</si>
  <si>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</si>
  <si>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</si>
  <si>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</si>
  <si>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</si>
  <si>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</si>
  <si>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</si>
  <si>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</si>
  <si>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</si>
  <si>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</si>
  <si>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</si>
  <si>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</si>
  <si>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</si>
  <si>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</si>
  <si>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</si>
  <si>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</si>
  <si>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</si>
  <si>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</si>
  <si>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</si>
  <si>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</si>
  <si>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</si>
  <si>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</si>
  <si>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</si>
  <si>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</si>
  <si>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</si>
  <si>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</si>
  <si>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</si>
  <si>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</si>
  <si>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</si>
  <si>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</si>
  <si>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</si>
  <si>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</si>
  <si>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</si>
  <si>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</si>
  <si>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</si>
  <si>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</si>
  <si>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</si>
  <si>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</si>
  <si>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</si>
  <si>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</si>
  <si>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</si>
  <si>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</si>
  <si>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</si>
  <si>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</si>
  <si>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</si>
  <si>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</si>
  <si>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</si>
  <si>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</si>
  <si>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</si>
  <si>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</si>
  <si>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</si>
  <si>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</si>
  <si>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</si>
  <si>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</si>
  <si>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</si>
  <si>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</si>
  <si>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</si>
  <si>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</si>
  <si>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</si>
  <si>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</si>
  <si>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</si>
  <si>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</si>
  <si>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</si>
  <si>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</si>
  <si>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</si>
  <si>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</si>
  <si>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</si>
  <si>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</si>
  <si>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</si>
  <si>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</si>
  <si>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</si>
  <si>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</si>
  <si>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</si>
  <si>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</si>
  <si>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</si>
  <si>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</si>
  <si>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</si>
  <si>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</si>
  <si>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</si>
  <si>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</si>
  <si>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</si>
  <si>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</si>
  <si>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</si>
  <si>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</si>
  <si>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</si>
  <si>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</si>
  <si>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</si>
  <si>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</si>
  <si>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</si>
  <si>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</si>
  <si>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</si>
  <si>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</si>
  <si>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</si>
  <si>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</si>
  <si>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</si>
  <si>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</si>
  <si>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</si>
  <si>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</si>
  <si>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</si>
  <si>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</si>
  <si>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</si>
  <si>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</si>
  <si>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</si>
  <si>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</si>
  <si>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</si>
  <si>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</si>
  <si>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</si>
  <si>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</si>
  <si>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</si>
  <si>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</si>
  <si>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</si>
  <si>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</si>
  <si>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</si>
  <si>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</si>
  <si>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</si>
  <si>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</si>
  <si>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</si>
  <si>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</si>
  <si>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</si>
  <si>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</si>
  <si>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</si>
  <si>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</si>
  <si>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</si>
  <si>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</si>
  <si>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</si>
  <si>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</si>
  <si>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</si>
  <si>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</si>
  <si>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</si>
  <si>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</si>
  <si>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</si>
  <si>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</si>
  <si>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</si>
  <si>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</si>
  <si>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</si>
  <si>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</si>
  <si>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</si>
  <si>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</si>
  <si>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</si>
  <si>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</si>
  <si>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</si>
  <si>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</si>
  <si>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</si>
  <si>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</si>
  <si>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</si>
  <si>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</si>
  <si>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</si>
  <si>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</si>
  <si>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</si>
  <si>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</si>
  <si>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</si>
  <si>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</si>
  <si>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</si>
  <si>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</si>
  <si>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</si>
  <si>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</si>
  <si>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</si>
  <si>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</si>
  <si>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</si>
  <si>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</si>
  <si>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</si>
  <si>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</si>
  <si>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</si>
  <si>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</si>
  <si>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</si>
  <si>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</si>
  <si>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</si>
  <si>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</si>
  <si>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</si>
  <si>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</si>
  <si>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</si>
  <si>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</si>
  <si>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</si>
  <si>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</si>
  <si>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</si>
  <si>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</si>
  <si>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</si>
  <si>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</si>
  <si>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</si>
  <si>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</si>
  <si>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</si>
  <si>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</si>
  <si>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</si>
  <si>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</si>
  <si>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</si>
  <si>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</si>
  <si>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</si>
  <si>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</si>
  <si>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</si>
  <si>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</si>
  <si>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</si>
  <si>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</si>
  <si>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</si>
  <si>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</si>
  <si>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</si>
  <si>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</si>
  <si>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</si>
  <si>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</si>
  <si>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</si>
  <si>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</si>
  <si>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</si>
  <si>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</si>
  <si>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</si>
  <si>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</si>
  <si>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</si>
  <si>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</si>
  <si>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</si>
  <si>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</si>
  <si>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</si>
  <si>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</si>
  <si>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</si>
  <si>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</si>
  <si>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</si>
  <si>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</si>
  <si>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</si>
  <si>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</si>
  <si>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</si>
  <si>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</si>
  <si>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</si>
  <si>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</si>
  <si>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</si>
  <si>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</si>
  <si>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</si>
  <si>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</si>
  <si>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</si>
  <si>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</si>
  <si>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</si>
  <si>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</si>
  <si>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</si>
  <si>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</si>
  <si>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</si>
  <si>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</si>
  <si>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</si>
  <si>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</si>
  <si>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</si>
  <si>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</si>
  <si>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</si>
  <si>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</si>
  <si>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</si>
  <si>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</si>
  <si>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</si>
  <si>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</si>
  <si>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</si>
  <si>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</si>
  <si>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</si>
  <si>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</si>
  <si>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</si>
  <si>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</si>
  <si>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</si>
  <si>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</si>
  <si>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</si>
  <si>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</si>
  <si>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</si>
  <si>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</si>
  <si>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</si>
  <si>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</si>
  <si>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</si>
  <si>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</si>
  <si>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</si>
  <si>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</si>
  <si>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</si>
  <si>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</si>
  <si>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</si>
  <si>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</si>
  <si>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</si>
  <si>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</si>
  <si>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</si>
  <si>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</si>
  <si>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</si>
  <si>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</si>
  <si>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</si>
  <si>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</si>
  <si>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</si>
  <si>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</si>
  <si>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</si>
  <si>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</si>
  <si>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</si>
  <si>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</si>
  <si>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</si>
  <si>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</si>
  <si>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</si>
  <si>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</si>
  <si>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</si>
  <si>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</si>
  <si>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</si>
  <si>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</si>
  <si>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</si>
  <si>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</si>
  <si>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</si>
  <si>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</si>
  <si>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</si>
  <si>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</si>
  <si>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</si>
  <si>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</si>
  <si>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</si>
  <si>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</si>
  <si>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</si>
  <si>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</si>
  <si>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</si>
  <si>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</si>
  <si>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</si>
  <si>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</si>
  <si>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</si>
  <si>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</si>
  <si>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</si>
  <si>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</si>
  <si>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</si>
  <si>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</si>
  <si>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</si>
  <si>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</si>
  <si>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</si>
  <si>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</si>
  <si>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</si>
  <si>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</si>
  <si>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</si>
  <si>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</si>
  <si>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</si>
  <si>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</si>
  <si>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</si>
  <si>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</si>
  <si>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</si>
  <si>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</si>
  <si>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</si>
  <si>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</si>
  <si>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</si>
  <si>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</si>
  <si>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</si>
  <si>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</si>
  <si>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</si>
  <si>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</si>
  <si>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</si>
  <si>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</si>
  <si>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</si>
  <si>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</si>
  <si>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</si>
  <si>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</si>
  <si>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</si>
  <si>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</si>
  <si>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</si>
  <si>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</si>
  <si>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</si>
  <si>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</si>
  <si>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</si>
  <si>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</si>
  <si>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</si>
  <si>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</si>
  <si>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</si>
  <si>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</si>
  <si>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</si>
  <si>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</si>
  <si>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</si>
  <si>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</si>
  <si>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</si>
  <si>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</si>
  <si>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</si>
  <si>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</si>
  <si>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</si>
  <si>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</si>
  <si>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</si>
  <si>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</si>
  <si>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</si>
  <si>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</si>
  <si>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</si>
  <si>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</si>
  <si>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</si>
  <si>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</si>
  <si>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</si>
  <si>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</si>
  <si>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</si>
  <si>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</si>
  <si>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</si>
  <si>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</si>
  <si>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</si>
  <si>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</si>
  <si>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</si>
  <si>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</si>
  <si>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</si>
  <si>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60IS2022/09/25</t>
  </si>
  <si>
    <t>BRBCL(ER-21)</t>
  </si>
  <si>
    <t>FSTPP I &amp; II(ER-21)</t>
  </si>
  <si>
    <t>KGSU1AND2(SR-34)</t>
  </si>
  <si>
    <t>KGSU3AND4(SR-34)</t>
  </si>
  <si>
    <t>KHSTPP-II(ER-21)</t>
  </si>
  <si>
    <t>KKNP(SR-34)</t>
  </si>
  <si>
    <t>KUDGI(SR-34)</t>
  </si>
  <si>
    <t>MAPS(SR-34)</t>
  </si>
  <si>
    <t>NLCEXP(SR-34)</t>
  </si>
  <si>
    <t>NLCIIST1(SR-34)</t>
  </si>
  <si>
    <t>NLCIIST2(SR-34)</t>
  </si>
  <si>
    <t>NLCTS2EXP(SR-34)</t>
  </si>
  <si>
    <t>NNTPP(SR-34)</t>
  </si>
  <si>
    <t>NTPL(SR-34)</t>
  </si>
  <si>
    <t>RSTPSU1TO6(SR-34)</t>
  </si>
  <si>
    <t>RSTPSU7(SR-34)</t>
  </si>
  <si>
    <t>SASAN(WR-34)</t>
  </si>
  <si>
    <t>SIMHST2(SR-34)</t>
  </si>
  <si>
    <t>TALA(ER-21)</t>
  </si>
  <si>
    <t>TALST2(SR-34)</t>
  </si>
  <si>
    <t>VALLURNTECL(SR-34)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</si>
  <si>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</si>
  <si>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</si>
  <si>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</si>
  <si>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</si>
  <si>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</si>
  <si>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</si>
  <si>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</si>
  <si>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</si>
  <si>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JSWEL</t>
  </si>
  <si>
    <t>KSK_MAHANADI</t>
  </si>
  <si>
    <t>Manipur_Ben</t>
  </si>
  <si>
    <t>Meghalaya_Ben</t>
  </si>
  <si>
    <t>NSLSUGAR</t>
  </si>
  <si>
    <t>SAINJ</t>
  </si>
  <si>
    <t>SEILP2</t>
  </si>
  <si>
    <t>SHPPBPL</t>
  </si>
  <si>
    <t>SIKKIM</t>
  </si>
  <si>
    <t>VSPL-RAJ</t>
  </si>
  <si>
    <t>VLSEZ</t>
  </si>
  <si>
    <t>TS1PL_BKN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</si>
  <si>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</si>
  <si>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</si>
  <si>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</si>
  <si>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</si>
  <si>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</si>
  <si>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</si>
  <si>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</si>
  <si>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</si>
  <si>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</si>
  <si>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</si>
  <si>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</si>
  <si>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</si>
  <si>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</si>
  <si>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</si>
  <si>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</si>
  <si>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</si>
  <si>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</si>
  <si>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</si>
  <si>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</si>
  <si>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JHAJJAR(NR-105)</t>
  </si>
  <si>
    <t>KOTESHWR(NR-105)</t>
  </si>
  <si>
    <t>NAPP(NR-105)</t>
  </si>
  <si>
    <t>NJPC(NR-105)</t>
  </si>
  <si>
    <t>PARBATI3(NR-105)</t>
  </si>
  <si>
    <t>RAPPB(NR-105)</t>
  </si>
  <si>
    <t>RAPPC(NR-105)</t>
  </si>
  <si>
    <t>RIHAND1(NR-105)</t>
  </si>
  <si>
    <t>RIHAND2(NR-105)</t>
  </si>
  <si>
    <t>RIHAND3(NR-105)</t>
  </si>
  <si>
    <t>SALAL(NR-105)</t>
  </si>
  <si>
    <t>SEWA2(NR-105)</t>
  </si>
  <si>
    <t>SINGRAULI(NR-105)</t>
  </si>
  <si>
    <t>SINGRAULI_HYDRO(NR-105)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</si>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</sst>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164" fontId="0" fillId="0" borderId="17" xfId="0" applyNumberFormat="1" applyBorder="1"/>
    <xf numFmtId="0" fontId="0" fillId="0" borderId="0" xfId="0" applyAlignment="1">
      <alignment horizontal="center" vertical="center" wrapText="1"/>
    </xf>
    <xf numFmtId="0" fontId="11" fillId="0" borderId="41" xfId="0" applyFont="1" applyBorder="1" applyAlignment="1">
      <alignment vertical="top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-2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34.64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34.64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7">
        <v>328.51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44829</v>
      </c>
      <c r="Z3" s="37">
        <f>S3</f>
        <v>44829</v>
      </c>
      <c r="AE3" s="36"/>
      <c r="AH3" s="38">
        <f>AV4</f>
        <v>44829</v>
      </c>
    </row>
    <row r="4" spans="1:48" ht="15.75" thickBot="1">
      <c r="A4" s="37">
        <f>frq!A1</f>
        <v>44829</v>
      </c>
      <c r="L4" s="37">
        <f>frq!A1</f>
        <v>44829</v>
      </c>
      <c r="P4" s="37">
        <f>frq!A1</f>
        <v>44829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10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7.74</v>
      </c>
      <c r="M3" s="114">
        <v>0</v>
      </c>
      <c r="N3" s="113">
        <v>-48</v>
      </c>
      <c r="O3" s="95">
        <v>-65</v>
      </c>
      <c r="P3" s="95">
        <v>-170</v>
      </c>
      <c r="Q3" s="95">
        <v>0</v>
      </c>
      <c r="R3" s="95">
        <v>0</v>
      </c>
      <c r="S3" s="114">
        <v>0</v>
      </c>
      <c r="U3" s="115">
        <v>-283</v>
      </c>
      <c r="V3" s="116">
        <v>7.74</v>
      </c>
      <c r="W3">
        <v>-48</v>
      </c>
      <c r="X3">
        <v>-65</v>
      </c>
      <c r="Y3">
        <v>7.74</v>
      </c>
      <c r="Z3">
        <v>0</v>
      </c>
      <c r="AA3">
        <v>-170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7.74</v>
      </c>
      <c r="M4" s="116">
        <v>0</v>
      </c>
      <c r="N4" s="115">
        <v>-69</v>
      </c>
      <c r="O4" s="88">
        <v>-70</v>
      </c>
      <c r="P4" s="88">
        <v>-180</v>
      </c>
      <c r="Q4" s="88">
        <v>0</v>
      </c>
      <c r="R4" s="88">
        <v>0</v>
      </c>
      <c r="S4" s="116">
        <v>0</v>
      </c>
      <c r="U4" s="115">
        <v>-319</v>
      </c>
      <c r="V4" s="116">
        <v>7.74</v>
      </c>
      <c r="W4">
        <v>-69</v>
      </c>
      <c r="X4">
        <v>-70</v>
      </c>
      <c r="Y4">
        <v>7.74</v>
      </c>
      <c r="Z4">
        <v>0</v>
      </c>
      <c r="AA4">
        <v>-180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6.77</v>
      </c>
      <c r="M5" s="116">
        <v>0</v>
      </c>
      <c r="N5" s="115">
        <v>-70</v>
      </c>
      <c r="O5" s="88">
        <v>-50</v>
      </c>
      <c r="P5" s="88">
        <v>-190</v>
      </c>
      <c r="Q5" s="88">
        <v>0</v>
      </c>
      <c r="R5" s="88">
        <v>0</v>
      </c>
      <c r="S5" s="116">
        <v>0</v>
      </c>
      <c r="U5" s="115">
        <v>-310</v>
      </c>
      <c r="V5" s="116">
        <v>6.77</v>
      </c>
      <c r="W5">
        <v>-70</v>
      </c>
      <c r="X5">
        <v>-50</v>
      </c>
      <c r="Y5">
        <v>6.77</v>
      </c>
      <c r="Z5">
        <v>0</v>
      </c>
      <c r="AA5">
        <v>-190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7.74</v>
      </c>
      <c r="M6" s="116">
        <v>0</v>
      </c>
      <c r="N6" s="115">
        <v>-85</v>
      </c>
      <c r="O6" s="88">
        <v>-60</v>
      </c>
      <c r="P6" s="88">
        <v>-190</v>
      </c>
      <c r="Q6" s="88">
        <v>-25</v>
      </c>
      <c r="R6" s="88">
        <v>0</v>
      </c>
      <c r="S6" s="116">
        <v>0</v>
      </c>
      <c r="U6" s="115">
        <v>-360</v>
      </c>
      <c r="V6" s="116">
        <v>7.74</v>
      </c>
      <c r="W6">
        <v>-85</v>
      </c>
      <c r="X6">
        <v>-60</v>
      </c>
      <c r="Y6">
        <v>7.74</v>
      </c>
      <c r="Z6">
        <v>-25</v>
      </c>
      <c r="AA6">
        <v>-190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12.57</v>
      </c>
      <c r="M7" s="116">
        <v>0</v>
      </c>
      <c r="N7" s="115">
        <v>-118</v>
      </c>
      <c r="O7" s="88">
        <v>-60</v>
      </c>
      <c r="P7" s="88">
        <v>-190</v>
      </c>
      <c r="Q7" s="88">
        <v>0</v>
      </c>
      <c r="R7" s="88">
        <v>0</v>
      </c>
      <c r="S7" s="116">
        <v>0</v>
      </c>
      <c r="U7" s="115">
        <v>-368</v>
      </c>
      <c r="V7" s="116">
        <v>12.57</v>
      </c>
      <c r="W7">
        <v>-118</v>
      </c>
      <c r="X7">
        <v>-60</v>
      </c>
      <c r="Y7">
        <v>12.57</v>
      </c>
      <c r="Z7">
        <v>0</v>
      </c>
      <c r="AA7">
        <v>-190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4.83</v>
      </c>
      <c r="M8" s="116">
        <v>0</v>
      </c>
      <c r="N8" s="115">
        <v>-73</v>
      </c>
      <c r="O8" s="88">
        <v>-35</v>
      </c>
      <c r="P8" s="88">
        <v>-190</v>
      </c>
      <c r="Q8" s="88">
        <v>0</v>
      </c>
      <c r="R8" s="88">
        <v>0</v>
      </c>
      <c r="S8" s="116">
        <v>0</v>
      </c>
      <c r="U8" s="115">
        <v>-298</v>
      </c>
      <c r="V8" s="116">
        <v>4.83</v>
      </c>
      <c r="W8">
        <v>-73</v>
      </c>
      <c r="X8">
        <v>-35</v>
      </c>
      <c r="Y8">
        <v>4.83</v>
      </c>
      <c r="Z8">
        <v>0</v>
      </c>
      <c r="AA8">
        <v>-190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6.77</v>
      </c>
      <c r="M9" s="116">
        <v>0</v>
      </c>
      <c r="N9" s="115">
        <v>-19</v>
      </c>
      <c r="O9" s="88">
        <v>-80</v>
      </c>
      <c r="P9" s="88">
        <v>-185</v>
      </c>
      <c r="Q9" s="88">
        <v>0</v>
      </c>
      <c r="R9" s="88">
        <v>0</v>
      </c>
      <c r="S9" s="116">
        <v>0</v>
      </c>
      <c r="U9" s="115">
        <v>-284</v>
      </c>
      <c r="V9" s="116">
        <v>6.77</v>
      </c>
      <c r="W9">
        <v>-19</v>
      </c>
      <c r="X9">
        <v>-80</v>
      </c>
      <c r="Y9">
        <v>6.77</v>
      </c>
      <c r="Z9">
        <v>0</v>
      </c>
      <c r="AA9">
        <v>-185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6.77</v>
      </c>
      <c r="M10" s="116">
        <v>0</v>
      </c>
      <c r="N10" s="115">
        <v>-24</v>
      </c>
      <c r="O10" s="88">
        <v>-50</v>
      </c>
      <c r="P10" s="88">
        <v>-150</v>
      </c>
      <c r="Q10" s="88">
        <v>-35</v>
      </c>
      <c r="R10" s="88">
        <v>0</v>
      </c>
      <c r="S10" s="116">
        <v>0</v>
      </c>
      <c r="U10" s="115">
        <v>-259</v>
      </c>
      <c r="V10" s="116">
        <v>6.77</v>
      </c>
      <c r="W10">
        <v>-24</v>
      </c>
      <c r="X10">
        <v>-50</v>
      </c>
      <c r="Y10">
        <v>6.77</v>
      </c>
      <c r="Z10">
        <v>-35</v>
      </c>
      <c r="AA10">
        <v>-150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6.77</v>
      </c>
      <c r="M11" s="116">
        <v>0</v>
      </c>
      <c r="N11" s="115">
        <v>-15</v>
      </c>
      <c r="O11" s="88">
        <v>-60</v>
      </c>
      <c r="P11" s="88">
        <v>-180</v>
      </c>
      <c r="Q11" s="88">
        <v>0</v>
      </c>
      <c r="R11" s="88">
        <v>0</v>
      </c>
      <c r="S11" s="116">
        <v>0</v>
      </c>
      <c r="U11" s="115">
        <v>-255</v>
      </c>
      <c r="V11" s="116">
        <v>6.77</v>
      </c>
      <c r="W11">
        <v>-15</v>
      </c>
      <c r="X11">
        <v>-60</v>
      </c>
      <c r="Y11">
        <v>6.77</v>
      </c>
      <c r="Z11">
        <v>0</v>
      </c>
      <c r="AA11">
        <v>-180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6.77</v>
      </c>
      <c r="M12" s="116">
        <v>0</v>
      </c>
      <c r="N12" s="115">
        <v>-37</v>
      </c>
      <c r="O12" s="88">
        <v>-65</v>
      </c>
      <c r="P12" s="88">
        <v>-170</v>
      </c>
      <c r="Q12" s="88">
        <v>0</v>
      </c>
      <c r="R12" s="88">
        <v>0</v>
      </c>
      <c r="S12" s="116">
        <v>0</v>
      </c>
      <c r="U12" s="115">
        <v>-272</v>
      </c>
      <c r="V12" s="116">
        <v>6.77</v>
      </c>
      <c r="W12">
        <v>-37</v>
      </c>
      <c r="X12">
        <v>-65</v>
      </c>
      <c r="Y12">
        <v>6.77</v>
      </c>
      <c r="Z12">
        <v>0</v>
      </c>
      <c r="AA12">
        <v>-170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12.57</v>
      </c>
      <c r="M13" s="116">
        <v>0</v>
      </c>
      <c r="N13" s="115">
        <v>-61</v>
      </c>
      <c r="O13" s="88">
        <v>-60</v>
      </c>
      <c r="P13" s="88">
        <v>-230</v>
      </c>
      <c r="Q13" s="88">
        <v>0</v>
      </c>
      <c r="R13" s="88">
        <v>0</v>
      </c>
      <c r="S13" s="116">
        <v>0</v>
      </c>
      <c r="U13" s="115">
        <v>-351</v>
      </c>
      <c r="V13" s="116">
        <v>12.57</v>
      </c>
      <c r="W13">
        <v>-61</v>
      </c>
      <c r="X13">
        <v>-60</v>
      </c>
      <c r="Y13">
        <v>12.57</v>
      </c>
      <c r="Z13">
        <v>0</v>
      </c>
      <c r="AA13">
        <v>-230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3.87</v>
      </c>
      <c r="M14" s="116">
        <v>0</v>
      </c>
      <c r="N14" s="115">
        <v>-28</v>
      </c>
      <c r="O14" s="88">
        <v>-50</v>
      </c>
      <c r="P14" s="88">
        <v>-230</v>
      </c>
      <c r="Q14" s="88">
        <v>0</v>
      </c>
      <c r="R14" s="88">
        <v>0</v>
      </c>
      <c r="S14" s="116">
        <v>0</v>
      </c>
      <c r="U14" s="115">
        <v>-308</v>
      </c>
      <c r="V14" s="116">
        <v>3.87</v>
      </c>
      <c r="W14">
        <v>-28</v>
      </c>
      <c r="X14">
        <v>-50</v>
      </c>
      <c r="Y14">
        <v>3.87</v>
      </c>
      <c r="Z14">
        <v>0</v>
      </c>
      <c r="AA14">
        <v>-230</v>
      </c>
    </row>
    <row r="15" spans="1:27">
      <c r="G15" t="s">
        <v>57</v>
      </c>
      <c r="H15" s="115">
        <v>9.67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0</v>
      </c>
      <c r="O15" s="88">
        <v>-15</v>
      </c>
      <c r="P15" s="88">
        <v>-277</v>
      </c>
      <c r="Q15" s="88">
        <v>-40</v>
      </c>
      <c r="R15" s="88">
        <v>0</v>
      </c>
      <c r="S15" s="116">
        <v>0</v>
      </c>
      <c r="U15" s="115">
        <v>-332</v>
      </c>
      <c r="V15" s="116">
        <v>16.440000000000001</v>
      </c>
      <c r="W15">
        <v>9.67</v>
      </c>
      <c r="X15">
        <v>-15</v>
      </c>
      <c r="Y15">
        <v>6.77</v>
      </c>
      <c r="Z15">
        <v>-40</v>
      </c>
      <c r="AA15">
        <v>-277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-22</v>
      </c>
      <c r="O16" s="88">
        <v>-65</v>
      </c>
      <c r="P16" s="88">
        <v>-240</v>
      </c>
      <c r="Q16" s="88">
        <v>0</v>
      </c>
      <c r="R16" s="88">
        <v>0</v>
      </c>
      <c r="S16" s="116">
        <v>0</v>
      </c>
      <c r="U16" s="115">
        <v>-327</v>
      </c>
      <c r="V16" s="116">
        <v>6.77</v>
      </c>
      <c r="W16">
        <v>-22</v>
      </c>
      <c r="X16">
        <v>-65</v>
      </c>
      <c r="Y16">
        <v>6.77</v>
      </c>
      <c r="Z16">
        <v>0</v>
      </c>
      <c r="AA16">
        <v>-240</v>
      </c>
    </row>
    <row r="17" spans="7:27">
      <c r="G17" t="s">
        <v>59</v>
      </c>
      <c r="H17" s="115">
        <v>20.309999999999999</v>
      </c>
      <c r="I17" s="88">
        <v>0</v>
      </c>
      <c r="J17" s="88">
        <v>0</v>
      </c>
      <c r="K17" s="88">
        <v>0</v>
      </c>
      <c r="L17" s="88">
        <v>5.8</v>
      </c>
      <c r="M17" s="116">
        <v>0</v>
      </c>
      <c r="N17" s="115">
        <v>0</v>
      </c>
      <c r="O17" s="88">
        <v>-20</v>
      </c>
      <c r="P17" s="88">
        <v>-150</v>
      </c>
      <c r="Q17" s="88">
        <v>0</v>
      </c>
      <c r="R17" s="88">
        <v>0</v>
      </c>
      <c r="S17" s="116">
        <v>0</v>
      </c>
      <c r="U17" s="115">
        <v>-170</v>
      </c>
      <c r="V17" s="116">
        <v>26.11</v>
      </c>
      <c r="W17">
        <v>20.309999999999999</v>
      </c>
      <c r="X17">
        <v>-20</v>
      </c>
      <c r="Y17">
        <v>5.8</v>
      </c>
      <c r="Z17">
        <v>0</v>
      </c>
      <c r="AA17">
        <v>-150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6.77</v>
      </c>
      <c r="M18" s="116">
        <v>0</v>
      </c>
      <c r="N18" s="115">
        <v>-8</v>
      </c>
      <c r="O18" s="88">
        <v>-20</v>
      </c>
      <c r="P18" s="88">
        <v>-150</v>
      </c>
      <c r="Q18" s="88">
        <v>0</v>
      </c>
      <c r="R18" s="88">
        <v>0</v>
      </c>
      <c r="S18" s="116">
        <v>0</v>
      </c>
      <c r="U18" s="115">
        <v>-178</v>
      </c>
      <c r="V18" s="116">
        <v>6.77</v>
      </c>
      <c r="W18">
        <v>-8</v>
      </c>
      <c r="X18">
        <v>-20</v>
      </c>
      <c r="Y18">
        <v>6.77</v>
      </c>
      <c r="Z18">
        <v>0</v>
      </c>
      <c r="AA18">
        <v>-150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12.57</v>
      </c>
      <c r="M19" s="116">
        <v>0</v>
      </c>
      <c r="N19" s="115">
        <v>-75</v>
      </c>
      <c r="O19" s="88">
        <v>-30</v>
      </c>
      <c r="P19" s="88">
        <v>-40</v>
      </c>
      <c r="Q19" s="88">
        <v>0</v>
      </c>
      <c r="R19" s="88">
        <v>0</v>
      </c>
      <c r="S19" s="116">
        <v>0</v>
      </c>
      <c r="U19" s="115">
        <v>-145</v>
      </c>
      <c r="V19" s="116">
        <v>12.57</v>
      </c>
      <c r="W19">
        <v>-75</v>
      </c>
      <c r="X19">
        <v>-30</v>
      </c>
      <c r="Y19">
        <v>12.57</v>
      </c>
      <c r="Z19">
        <v>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4.54</v>
      </c>
      <c r="M20" s="116">
        <v>0</v>
      </c>
      <c r="N20" s="115">
        <v>-50</v>
      </c>
      <c r="O20" s="88">
        <v>-30</v>
      </c>
      <c r="P20" s="88">
        <v>-40</v>
      </c>
      <c r="Q20" s="88">
        <v>-40</v>
      </c>
      <c r="R20" s="88">
        <v>0</v>
      </c>
      <c r="S20" s="116">
        <v>0</v>
      </c>
      <c r="U20" s="115">
        <v>-160</v>
      </c>
      <c r="V20" s="116">
        <v>4.54</v>
      </c>
      <c r="W20">
        <v>-50</v>
      </c>
      <c r="X20">
        <v>-30</v>
      </c>
      <c r="Y20">
        <v>4.54</v>
      </c>
      <c r="Z20">
        <v>-40</v>
      </c>
      <c r="AA20">
        <v>-40</v>
      </c>
    </row>
    <row r="21" spans="7:27">
      <c r="G21" t="s">
        <v>63</v>
      </c>
      <c r="H21" s="115">
        <v>9.66</v>
      </c>
      <c r="I21" s="88">
        <v>0</v>
      </c>
      <c r="J21" s="88">
        <v>0</v>
      </c>
      <c r="K21" s="88">
        <v>0</v>
      </c>
      <c r="L21" s="88">
        <v>7.74</v>
      </c>
      <c r="M21" s="116">
        <v>0</v>
      </c>
      <c r="N21" s="115">
        <v>0</v>
      </c>
      <c r="O21" s="88">
        <v>-30</v>
      </c>
      <c r="P21" s="88">
        <v>-40</v>
      </c>
      <c r="Q21" s="88">
        <v>0</v>
      </c>
      <c r="R21" s="88">
        <v>0</v>
      </c>
      <c r="S21" s="116">
        <v>0</v>
      </c>
      <c r="U21" s="115">
        <v>-70</v>
      </c>
      <c r="V21" s="116">
        <v>17.399999999999999</v>
      </c>
      <c r="W21">
        <v>9.66</v>
      </c>
      <c r="X21">
        <v>-30</v>
      </c>
      <c r="Y21">
        <v>7.74</v>
      </c>
      <c r="Z21">
        <v>0</v>
      </c>
      <c r="AA21">
        <v>-40</v>
      </c>
    </row>
    <row r="22" spans="7:27">
      <c r="G22" t="s">
        <v>64</v>
      </c>
      <c r="H22" s="115">
        <v>5.8</v>
      </c>
      <c r="I22" s="88">
        <v>0</v>
      </c>
      <c r="J22" s="88">
        <v>0</v>
      </c>
      <c r="K22" s="88">
        <v>0</v>
      </c>
      <c r="L22" s="88">
        <v>7.74</v>
      </c>
      <c r="M22" s="116">
        <v>0</v>
      </c>
      <c r="N22" s="115">
        <v>0</v>
      </c>
      <c r="O22" s="88">
        <v>-10</v>
      </c>
      <c r="P22" s="88">
        <v>-40</v>
      </c>
      <c r="Q22" s="88">
        <v>0</v>
      </c>
      <c r="R22" s="88">
        <v>0</v>
      </c>
      <c r="S22" s="116">
        <v>0</v>
      </c>
      <c r="U22" s="115">
        <v>-50</v>
      </c>
      <c r="V22" s="116">
        <v>13.54</v>
      </c>
      <c r="W22">
        <v>5.8</v>
      </c>
      <c r="X22">
        <v>-10</v>
      </c>
      <c r="Y22">
        <v>7.74</v>
      </c>
      <c r="Z22">
        <v>0</v>
      </c>
      <c r="AA22">
        <v>-40</v>
      </c>
    </row>
    <row r="23" spans="7:27">
      <c r="G23" t="s">
        <v>65</v>
      </c>
      <c r="H23" s="115">
        <v>32.869999999999997</v>
      </c>
      <c r="I23" s="88">
        <v>0</v>
      </c>
      <c r="J23" s="88">
        <v>0</v>
      </c>
      <c r="K23" s="88">
        <v>0</v>
      </c>
      <c r="L23" s="88">
        <v>6.77</v>
      </c>
      <c r="M23" s="116">
        <v>0</v>
      </c>
      <c r="N23" s="115">
        <v>0</v>
      </c>
      <c r="O23" s="88">
        <v>-50</v>
      </c>
      <c r="P23" s="88">
        <v>-50</v>
      </c>
      <c r="Q23" s="88">
        <v>0</v>
      </c>
      <c r="R23" s="88">
        <v>0</v>
      </c>
      <c r="S23" s="116">
        <v>0</v>
      </c>
      <c r="U23" s="115">
        <v>-100</v>
      </c>
      <c r="V23" s="116">
        <v>39.64</v>
      </c>
      <c r="W23">
        <v>32.869999999999997</v>
      </c>
      <c r="X23">
        <v>-50</v>
      </c>
      <c r="Y23">
        <v>6.77</v>
      </c>
      <c r="Z23">
        <v>0</v>
      </c>
      <c r="AA23">
        <v>-50</v>
      </c>
    </row>
    <row r="24" spans="7:27">
      <c r="G24" t="s">
        <v>66</v>
      </c>
      <c r="H24" s="115">
        <v>23.21</v>
      </c>
      <c r="I24" s="88">
        <v>0</v>
      </c>
      <c r="J24" s="88">
        <v>0</v>
      </c>
      <c r="K24" s="88">
        <v>0</v>
      </c>
      <c r="L24" s="88">
        <v>8.6999999999999993</v>
      </c>
      <c r="M24" s="116">
        <v>0</v>
      </c>
      <c r="N24" s="115">
        <v>0</v>
      </c>
      <c r="O24" s="88">
        <v>-30</v>
      </c>
      <c r="P24" s="88">
        <v>-10</v>
      </c>
      <c r="Q24" s="88">
        <v>0</v>
      </c>
      <c r="R24" s="88">
        <v>0</v>
      </c>
      <c r="S24" s="116">
        <v>0</v>
      </c>
      <c r="U24" s="115">
        <v>-40</v>
      </c>
      <c r="V24" s="116">
        <v>31.91</v>
      </c>
      <c r="W24">
        <v>23.21</v>
      </c>
      <c r="X24">
        <v>-30</v>
      </c>
      <c r="Y24">
        <v>8.6999999999999993</v>
      </c>
      <c r="Z24">
        <v>0</v>
      </c>
      <c r="AA24">
        <v>-10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13.92</v>
      </c>
      <c r="M25" s="116">
        <v>0</v>
      </c>
      <c r="N25" s="115">
        <v>-18</v>
      </c>
      <c r="O25" s="88">
        <v>-10</v>
      </c>
      <c r="P25" s="88">
        <v>-83</v>
      </c>
      <c r="Q25" s="88">
        <v>-40</v>
      </c>
      <c r="R25" s="88">
        <v>0</v>
      </c>
      <c r="S25" s="116">
        <v>0</v>
      </c>
      <c r="U25" s="115">
        <v>-151</v>
      </c>
      <c r="V25" s="116">
        <v>13.92</v>
      </c>
      <c r="W25">
        <v>-18</v>
      </c>
      <c r="X25">
        <v>-10</v>
      </c>
      <c r="Y25">
        <v>13.92</v>
      </c>
      <c r="Z25">
        <v>-40</v>
      </c>
      <c r="AA25">
        <v>-83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5.8</v>
      </c>
      <c r="M26" s="116">
        <v>0</v>
      </c>
      <c r="N26" s="115">
        <v>0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-30</v>
      </c>
      <c r="V26" s="116">
        <v>5.8</v>
      </c>
      <c r="W26">
        <v>0</v>
      </c>
      <c r="X26">
        <v>0</v>
      </c>
      <c r="Y26">
        <v>5.8</v>
      </c>
      <c r="Z26">
        <v>0</v>
      </c>
      <c r="AA26">
        <v>-30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8.6999999999999993</v>
      </c>
      <c r="M27" s="116">
        <v>0</v>
      </c>
      <c r="N27" s="115">
        <v>-32</v>
      </c>
      <c r="O27" s="88">
        <v>-15</v>
      </c>
      <c r="P27" s="88">
        <v>-65</v>
      </c>
      <c r="Q27" s="88">
        <v>0</v>
      </c>
      <c r="R27" s="88">
        <v>0</v>
      </c>
      <c r="S27" s="116">
        <v>0</v>
      </c>
      <c r="U27" s="115">
        <v>-112</v>
      </c>
      <c r="V27" s="116">
        <v>8.6999999999999993</v>
      </c>
      <c r="W27">
        <v>-32</v>
      </c>
      <c r="X27">
        <v>-15</v>
      </c>
      <c r="Y27">
        <v>8.6999999999999993</v>
      </c>
      <c r="Z27">
        <v>0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8.6999999999999993</v>
      </c>
      <c r="M28" s="116">
        <v>0</v>
      </c>
      <c r="N28" s="115">
        <v>-38</v>
      </c>
      <c r="O28" s="88">
        <v>-16</v>
      </c>
      <c r="P28" s="88">
        <v>-60</v>
      </c>
      <c r="Q28" s="88">
        <v>0</v>
      </c>
      <c r="R28" s="88">
        <v>0</v>
      </c>
      <c r="S28" s="116">
        <v>0</v>
      </c>
      <c r="U28" s="115">
        <v>-114</v>
      </c>
      <c r="V28" s="116">
        <v>8.6999999999999993</v>
      </c>
      <c r="W28">
        <v>-38</v>
      </c>
      <c r="X28">
        <v>-16</v>
      </c>
      <c r="Y28">
        <v>8.6999999999999993</v>
      </c>
      <c r="Z28">
        <v>0</v>
      </c>
      <c r="AA28">
        <v>-60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7.74</v>
      </c>
      <c r="M29" s="116">
        <v>0</v>
      </c>
      <c r="N29" s="115">
        <v>-31</v>
      </c>
      <c r="O29" s="88">
        <v>-30</v>
      </c>
      <c r="P29" s="88">
        <v>-40</v>
      </c>
      <c r="Q29" s="88">
        <v>0</v>
      </c>
      <c r="R29" s="88">
        <v>0</v>
      </c>
      <c r="S29" s="116">
        <v>0</v>
      </c>
      <c r="U29" s="115">
        <v>-101</v>
      </c>
      <c r="V29" s="116">
        <v>7.74</v>
      </c>
      <c r="W29">
        <v>-31</v>
      </c>
      <c r="X29">
        <v>-30</v>
      </c>
      <c r="Y29">
        <v>7.74</v>
      </c>
      <c r="Z29">
        <v>0</v>
      </c>
      <c r="AA29">
        <v>-40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8.6999999999999993</v>
      </c>
      <c r="M30" s="116">
        <v>0</v>
      </c>
      <c r="N30" s="115">
        <v>-73</v>
      </c>
      <c r="O30" s="88">
        <v>-66</v>
      </c>
      <c r="P30" s="88">
        <v>-30</v>
      </c>
      <c r="Q30" s="88">
        <v>-45</v>
      </c>
      <c r="R30" s="88">
        <v>0</v>
      </c>
      <c r="S30" s="116">
        <v>0</v>
      </c>
      <c r="U30" s="115">
        <v>-214</v>
      </c>
      <c r="V30" s="116">
        <v>8.6999999999999993</v>
      </c>
      <c r="W30">
        <v>-73</v>
      </c>
      <c r="X30">
        <v>-66</v>
      </c>
      <c r="Y30">
        <v>8.6999999999999993</v>
      </c>
      <c r="Z30">
        <v>-45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9.67</v>
      </c>
      <c r="M31" s="116">
        <v>0</v>
      </c>
      <c r="N31" s="115">
        <v>-28</v>
      </c>
      <c r="O31" s="88">
        <v>-85</v>
      </c>
      <c r="P31" s="88">
        <v>-150</v>
      </c>
      <c r="Q31" s="88">
        <v>0</v>
      </c>
      <c r="R31" s="88">
        <v>0</v>
      </c>
      <c r="S31" s="116">
        <v>0</v>
      </c>
      <c r="U31" s="115">
        <v>-263</v>
      </c>
      <c r="V31" s="116">
        <v>9.67</v>
      </c>
      <c r="W31">
        <v>-28</v>
      </c>
      <c r="X31">
        <v>-85</v>
      </c>
      <c r="Y31">
        <v>9.67</v>
      </c>
      <c r="Z31">
        <v>0</v>
      </c>
      <c r="AA31">
        <v>-150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0.97</v>
      </c>
      <c r="M32" s="116">
        <v>0</v>
      </c>
      <c r="N32" s="115">
        <v>-52</v>
      </c>
      <c r="O32" s="88">
        <v>-100</v>
      </c>
      <c r="P32" s="88">
        <v>-140</v>
      </c>
      <c r="Q32" s="88">
        <v>0</v>
      </c>
      <c r="R32" s="88">
        <v>0</v>
      </c>
      <c r="S32" s="116">
        <v>0</v>
      </c>
      <c r="U32" s="115">
        <v>-292</v>
      </c>
      <c r="V32" s="116">
        <v>0.97</v>
      </c>
      <c r="W32">
        <v>-52</v>
      </c>
      <c r="X32">
        <v>-100</v>
      </c>
      <c r="Y32">
        <v>0.97</v>
      </c>
      <c r="Z32">
        <v>0</v>
      </c>
      <c r="AA32">
        <v>-140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3.87</v>
      </c>
      <c r="M33" s="116">
        <v>0</v>
      </c>
      <c r="N33" s="115">
        <v>-79</v>
      </c>
      <c r="O33" s="88">
        <v>-130</v>
      </c>
      <c r="P33" s="88">
        <v>-150</v>
      </c>
      <c r="Q33" s="88">
        <v>0</v>
      </c>
      <c r="R33" s="88">
        <v>0</v>
      </c>
      <c r="S33" s="116">
        <v>0</v>
      </c>
      <c r="U33" s="115">
        <v>-359</v>
      </c>
      <c r="V33" s="116">
        <v>3.87</v>
      </c>
      <c r="W33">
        <v>-79</v>
      </c>
      <c r="X33">
        <v>-130</v>
      </c>
      <c r="Y33">
        <v>3.87</v>
      </c>
      <c r="Z33">
        <v>0</v>
      </c>
      <c r="AA33">
        <v>-150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3.87</v>
      </c>
      <c r="M34" s="116">
        <v>0</v>
      </c>
      <c r="N34" s="115">
        <v>-63</v>
      </c>
      <c r="O34" s="88">
        <v>-100</v>
      </c>
      <c r="P34" s="88">
        <v>-150</v>
      </c>
      <c r="Q34" s="88">
        <v>0</v>
      </c>
      <c r="R34" s="88">
        <v>0</v>
      </c>
      <c r="S34" s="116">
        <v>0</v>
      </c>
      <c r="U34" s="115">
        <v>-313</v>
      </c>
      <c r="V34" s="116">
        <v>3.87</v>
      </c>
      <c r="W34">
        <v>-63</v>
      </c>
      <c r="X34">
        <v>-100</v>
      </c>
      <c r="Y34">
        <v>3.87</v>
      </c>
      <c r="Z34">
        <v>0</v>
      </c>
      <c r="AA34">
        <v>-150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2.9</v>
      </c>
      <c r="M35" s="116">
        <v>0</v>
      </c>
      <c r="N35" s="115">
        <v>-97</v>
      </c>
      <c r="O35" s="88">
        <v>-100</v>
      </c>
      <c r="P35" s="88">
        <v>-180</v>
      </c>
      <c r="Q35" s="88">
        <v>-35</v>
      </c>
      <c r="R35" s="88">
        <v>0</v>
      </c>
      <c r="S35" s="116">
        <v>0</v>
      </c>
      <c r="U35" s="115">
        <v>-412</v>
      </c>
      <c r="V35" s="116">
        <v>2.9</v>
      </c>
      <c r="W35">
        <v>-97</v>
      </c>
      <c r="X35">
        <v>-100</v>
      </c>
      <c r="Y35">
        <v>2.9</v>
      </c>
      <c r="Z35">
        <v>-35</v>
      </c>
      <c r="AA35">
        <v>-180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3.87</v>
      </c>
      <c r="M36" s="116">
        <v>0</v>
      </c>
      <c r="N36" s="115">
        <v>-50</v>
      </c>
      <c r="O36" s="88">
        <v>-80</v>
      </c>
      <c r="P36" s="88">
        <v>-180</v>
      </c>
      <c r="Q36" s="88">
        <v>0</v>
      </c>
      <c r="R36" s="88">
        <v>0</v>
      </c>
      <c r="S36" s="116">
        <v>0</v>
      </c>
      <c r="U36" s="115">
        <v>-310</v>
      </c>
      <c r="V36" s="116">
        <v>3.87</v>
      </c>
      <c r="W36">
        <v>-50</v>
      </c>
      <c r="X36">
        <v>-80</v>
      </c>
      <c r="Y36">
        <v>3.87</v>
      </c>
      <c r="Z36">
        <v>0</v>
      </c>
      <c r="AA36">
        <v>-180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12.18</v>
      </c>
      <c r="M37" s="116">
        <v>0</v>
      </c>
      <c r="N37" s="115">
        <v>-125</v>
      </c>
      <c r="O37" s="88">
        <v>-100</v>
      </c>
      <c r="P37" s="88">
        <v>-215</v>
      </c>
      <c r="Q37" s="88">
        <v>0</v>
      </c>
      <c r="R37" s="88">
        <v>0</v>
      </c>
      <c r="S37" s="116">
        <v>0</v>
      </c>
      <c r="U37" s="115">
        <v>-440</v>
      </c>
      <c r="V37" s="116">
        <v>12.18</v>
      </c>
      <c r="W37">
        <v>-125</v>
      </c>
      <c r="X37">
        <v>-100</v>
      </c>
      <c r="Y37">
        <v>12.18</v>
      </c>
      <c r="Z37">
        <v>0</v>
      </c>
      <c r="AA37">
        <v>-215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-100</v>
      </c>
      <c r="O38" s="88">
        <v>-100</v>
      </c>
      <c r="P38" s="88">
        <v>-185</v>
      </c>
      <c r="Q38" s="88">
        <v>0</v>
      </c>
      <c r="R38" s="88">
        <v>0</v>
      </c>
      <c r="S38" s="116">
        <v>0</v>
      </c>
      <c r="U38" s="115">
        <v>-385</v>
      </c>
      <c r="V38" s="116">
        <v>2.9</v>
      </c>
      <c r="W38">
        <v>-100</v>
      </c>
      <c r="X38">
        <v>-100</v>
      </c>
      <c r="Y38">
        <v>2.9</v>
      </c>
      <c r="Z38">
        <v>0</v>
      </c>
      <c r="AA38">
        <v>-185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5.8</v>
      </c>
      <c r="M39" s="116">
        <v>0</v>
      </c>
      <c r="N39" s="115">
        <v>-87</v>
      </c>
      <c r="O39" s="88">
        <v>-70</v>
      </c>
      <c r="P39" s="88">
        <v>-150</v>
      </c>
      <c r="Q39" s="88">
        <v>0</v>
      </c>
      <c r="R39" s="88">
        <v>0</v>
      </c>
      <c r="S39" s="116">
        <v>0</v>
      </c>
      <c r="U39" s="115">
        <v>-307</v>
      </c>
      <c r="V39" s="116">
        <v>5.8</v>
      </c>
      <c r="W39">
        <v>-87</v>
      </c>
      <c r="X39">
        <v>-70</v>
      </c>
      <c r="Y39">
        <v>5.8</v>
      </c>
      <c r="Z39">
        <v>0</v>
      </c>
      <c r="AA39">
        <v>-150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5.8</v>
      </c>
      <c r="M40" s="116">
        <v>0</v>
      </c>
      <c r="N40" s="115">
        <v>-86</v>
      </c>
      <c r="O40" s="88">
        <v>-120</v>
      </c>
      <c r="P40" s="88">
        <v>-180</v>
      </c>
      <c r="Q40" s="88">
        <v>-60</v>
      </c>
      <c r="R40" s="88">
        <v>0</v>
      </c>
      <c r="S40" s="116">
        <v>0</v>
      </c>
      <c r="U40" s="115">
        <v>-446</v>
      </c>
      <c r="V40" s="116">
        <v>5.8</v>
      </c>
      <c r="W40">
        <v>-86</v>
      </c>
      <c r="X40">
        <v>-120</v>
      </c>
      <c r="Y40">
        <v>5.8</v>
      </c>
      <c r="Z40">
        <v>-60</v>
      </c>
      <c r="AA40">
        <v>-180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4.83</v>
      </c>
      <c r="M41" s="116">
        <v>0</v>
      </c>
      <c r="N41" s="115">
        <v>-28</v>
      </c>
      <c r="O41" s="88">
        <v>-130</v>
      </c>
      <c r="P41" s="88">
        <v>-80</v>
      </c>
      <c r="Q41" s="88">
        <v>0</v>
      </c>
      <c r="R41" s="88">
        <v>0</v>
      </c>
      <c r="S41" s="116">
        <v>0</v>
      </c>
      <c r="U41" s="115">
        <v>-238</v>
      </c>
      <c r="V41" s="116">
        <v>4.83</v>
      </c>
      <c r="W41">
        <v>-28</v>
      </c>
      <c r="X41">
        <v>-130</v>
      </c>
      <c r="Y41">
        <v>4.83</v>
      </c>
      <c r="Z41">
        <v>0</v>
      </c>
      <c r="AA41">
        <v>-80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5.8</v>
      </c>
      <c r="M42" s="116">
        <v>0</v>
      </c>
      <c r="N42" s="115">
        <v>-40</v>
      </c>
      <c r="O42" s="88">
        <v>-130</v>
      </c>
      <c r="P42" s="88">
        <v>-70</v>
      </c>
      <c r="Q42" s="88">
        <v>0</v>
      </c>
      <c r="R42" s="88">
        <v>0</v>
      </c>
      <c r="S42" s="116">
        <v>0</v>
      </c>
      <c r="U42" s="115">
        <v>-240</v>
      </c>
      <c r="V42" s="116">
        <v>5.8</v>
      </c>
      <c r="W42">
        <v>-40</v>
      </c>
      <c r="X42">
        <v>-130</v>
      </c>
      <c r="Y42">
        <v>5.8</v>
      </c>
      <c r="Z42">
        <v>0</v>
      </c>
      <c r="AA42">
        <v>-70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17.399999999999999</v>
      </c>
      <c r="M43" s="116">
        <v>0</v>
      </c>
      <c r="N43" s="115">
        <v>-22</v>
      </c>
      <c r="O43" s="88">
        <v>-150</v>
      </c>
      <c r="P43" s="88">
        <v>-80</v>
      </c>
      <c r="Q43" s="88">
        <v>0</v>
      </c>
      <c r="R43" s="88">
        <v>0</v>
      </c>
      <c r="S43" s="116">
        <v>0</v>
      </c>
      <c r="U43" s="115">
        <v>-252</v>
      </c>
      <c r="V43" s="116">
        <v>17.399999999999999</v>
      </c>
      <c r="W43">
        <v>-22</v>
      </c>
      <c r="X43">
        <v>-150</v>
      </c>
      <c r="Y43">
        <v>17.399999999999999</v>
      </c>
      <c r="Z43">
        <v>0</v>
      </c>
      <c r="AA43">
        <v>-80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8.6999999999999993</v>
      </c>
      <c r="M44" s="116">
        <v>0</v>
      </c>
      <c r="N44" s="115">
        <v>-33</v>
      </c>
      <c r="O44" s="88">
        <v>-130</v>
      </c>
      <c r="P44" s="88">
        <v>-60</v>
      </c>
      <c r="Q44" s="88">
        <v>0</v>
      </c>
      <c r="R44" s="88">
        <v>0</v>
      </c>
      <c r="S44" s="116">
        <v>0</v>
      </c>
      <c r="U44" s="115">
        <v>-223</v>
      </c>
      <c r="V44" s="116">
        <v>8.6999999999999993</v>
      </c>
      <c r="W44">
        <v>-33</v>
      </c>
      <c r="X44">
        <v>-130</v>
      </c>
      <c r="Y44">
        <v>8.6999999999999993</v>
      </c>
      <c r="Z44">
        <v>0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12.57</v>
      </c>
      <c r="M45" s="116">
        <v>0</v>
      </c>
      <c r="N45" s="115">
        <v>-7</v>
      </c>
      <c r="O45" s="88">
        <v>-75</v>
      </c>
      <c r="P45" s="88">
        <v>0</v>
      </c>
      <c r="Q45" s="88">
        <v>-25.67</v>
      </c>
      <c r="R45" s="88">
        <v>0</v>
      </c>
      <c r="S45" s="116">
        <v>0</v>
      </c>
      <c r="U45" s="115">
        <v>-107.67</v>
      </c>
      <c r="V45" s="116">
        <v>12.57</v>
      </c>
      <c r="W45">
        <v>-7</v>
      </c>
      <c r="X45">
        <v>-75</v>
      </c>
      <c r="Y45">
        <v>12.57</v>
      </c>
      <c r="Z45">
        <v>-25.67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12.57</v>
      </c>
      <c r="M46" s="116">
        <v>0</v>
      </c>
      <c r="N46" s="115">
        <v>-35</v>
      </c>
      <c r="O46" s="88">
        <v>-105</v>
      </c>
      <c r="P46" s="88">
        <v>0</v>
      </c>
      <c r="Q46" s="88">
        <v>0</v>
      </c>
      <c r="R46" s="88">
        <v>0</v>
      </c>
      <c r="S46" s="116">
        <v>0</v>
      </c>
      <c r="U46" s="115">
        <v>-140</v>
      </c>
      <c r="V46" s="116">
        <v>12.57</v>
      </c>
      <c r="W46">
        <v>-35</v>
      </c>
      <c r="X46">
        <v>-105</v>
      </c>
      <c r="Y46">
        <v>12.57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12.57</v>
      </c>
      <c r="M47" s="116">
        <v>0</v>
      </c>
      <c r="N47" s="115">
        <v>-16</v>
      </c>
      <c r="O47" s="88">
        <v>-78</v>
      </c>
      <c r="P47" s="88">
        <v>0</v>
      </c>
      <c r="Q47" s="88">
        <v>0</v>
      </c>
      <c r="R47" s="88">
        <v>0</v>
      </c>
      <c r="S47" s="116">
        <v>0</v>
      </c>
      <c r="U47" s="115">
        <v>-94</v>
      </c>
      <c r="V47" s="116">
        <v>12.57</v>
      </c>
      <c r="W47">
        <v>-16</v>
      </c>
      <c r="X47">
        <v>-78</v>
      </c>
      <c r="Y47">
        <v>12.57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38.68</v>
      </c>
      <c r="K48" s="88">
        <v>0</v>
      </c>
      <c r="L48" s="88">
        <v>12.57</v>
      </c>
      <c r="M48" s="116">
        <v>0</v>
      </c>
      <c r="N48" s="115">
        <v>-21</v>
      </c>
      <c r="O48" s="88">
        <v>-78</v>
      </c>
      <c r="P48" s="88">
        <v>0</v>
      </c>
      <c r="Q48" s="88">
        <v>0</v>
      </c>
      <c r="R48" s="88">
        <v>0</v>
      </c>
      <c r="S48" s="116">
        <v>0</v>
      </c>
      <c r="U48" s="115">
        <v>-99</v>
      </c>
      <c r="V48" s="116">
        <v>51.25</v>
      </c>
      <c r="W48">
        <v>-21</v>
      </c>
      <c r="X48">
        <v>-78</v>
      </c>
      <c r="Y48">
        <v>12.57</v>
      </c>
      <c r="Z48">
        <v>0</v>
      </c>
      <c r="AA48">
        <v>38.68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17.399999999999999</v>
      </c>
      <c r="M49" s="116">
        <v>0</v>
      </c>
      <c r="N49" s="115">
        <v>-100</v>
      </c>
      <c r="O49" s="88">
        <v>-115</v>
      </c>
      <c r="P49" s="88">
        <v>-55</v>
      </c>
      <c r="Q49" s="88">
        <v>0</v>
      </c>
      <c r="R49" s="88">
        <v>0</v>
      </c>
      <c r="S49" s="116">
        <v>0</v>
      </c>
      <c r="U49" s="115">
        <v>-270</v>
      </c>
      <c r="V49" s="116">
        <v>17.399999999999999</v>
      </c>
      <c r="W49">
        <v>-100</v>
      </c>
      <c r="X49">
        <v>-115</v>
      </c>
      <c r="Y49">
        <v>17.399999999999999</v>
      </c>
      <c r="Z49">
        <v>0</v>
      </c>
      <c r="AA49">
        <v>-55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10.15</v>
      </c>
      <c r="M50" s="116">
        <v>0</v>
      </c>
      <c r="N50" s="115">
        <v>-90</v>
      </c>
      <c r="O50" s="88">
        <v>-115</v>
      </c>
      <c r="P50" s="88">
        <v>-10</v>
      </c>
      <c r="Q50" s="88">
        <v>0</v>
      </c>
      <c r="R50" s="88">
        <v>0</v>
      </c>
      <c r="S50" s="116">
        <v>0</v>
      </c>
      <c r="U50" s="115">
        <v>-215</v>
      </c>
      <c r="V50" s="116">
        <v>10.15</v>
      </c>
      <c r="W50">
        <v>-90</v>
      </c>
      <c r="X50">
        <v>-115</v>
      </c>
      <c r="Y50">
        <v>10.15</v>
      </c>
      <c r="Z50">
        <v>0</v>
      </c>
      <c r="AA50">
        <v>-10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12.57</v>
      </c>
      <c r="M51" s="116">
        <v>0</v>
      </c>
      <c r="N51" s="115">
        <v>-159</v>
      </c>
      <c r="O51" s="88">
        <v>-87</v>
      </c>
      <c r="P51" s="88">
        <v>-70</v>
      </c>
      <c r="Q51" s="88">
        <v>0</v>
      </c>
      <c r="R51" s="88">
        <v>0</v>
      </c>
      <c r="S51" s="116">
        <v>0</v>
      </c>
      <c r="U51" s="115">
        <v>-316</v>
      </c>
      <c r="V51" s="116">
        <v>12.57</v>
      </c>
      <c r="W51">
        <v>-159</v>
      </c>
      <c r="X51">
        <v>-87</v>
      </c>
      <c r="Y51">
        <v>12.57</v>
      </c>
      <c r="Z51">
        <v>0</v>
      </c>
      <c r="AA51">
        <v>-70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12.57</v>
      </c>
      <c r="M52" s="116">
        <v>0</v>
      </c>
      <c r="N52" s="115">
        <v>-117</v>
      </c>
      <c r="O52" s="88">
        <v>-65</v>
      </c>
      <c r="P52" s="88">
        <v>-10</v>
      </c>
      <c r="Q52" s="88">
        <v>0</v>
      </c>
      <c r="R52" s="88">
        <v>0</v>
      </c>
      <c r="S52" s="116">
        <v>0</v>
      </c>
      <c r="U52" s="115">
        <v>-192</v>
      </c>
      <c r="V52" s="116">
        <v>12.57</v>
      </c>
      <c r="W52">
        <v>-117</v>
      </c>
      <c r="X52">
        <v>-65</v>
      </c>
      <c r="Y52">
        <v>12.57</v>
      </c>
      <c r="Z52">
        <v>0</v>
      </c>
      <c r="AA52">
        <v>-10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9.67</v>
      </c>
      <c r="M53" s="116">
        <v>0</v>
      </c>
      <c r="N53" s="115">
        <v>-143</v>
      </c>
      <c r="O53" s="88">
        <v>-20</v>
      </c>
      <c r="P53" s="88">
        <v>-20</v>
      </c>
      <c r="Q53" s="88">
        <v>0</v>
      </c>
      <c r="R53" s="88">
        <v>0</v>
      </c>
      <c r="S53" s="116">
        <v>0</v>
      </c>
      <c r="U53" s="115">
        <v>-183</v>
      </c>
      <c r="V53" s="116">
        <v>9.67</v>
      </c>
      <c r="W53">
        <v>-143</v>
      </c>
      <c r="X53">
        <v>-20</v>
      </c>
      <c r="Y53">
        <v>9.67</v>
      </c>
      <c r="Z53">
        <v>0</v>
      </c>
      <c r="AA53">
        <v>-20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9.67</v>
      </c>
      <c r="M54" s="116">
        <v>0</v>
      </c>
      <c r="N54" s="115">
        <v>-146</v>
      </c>
      <c r="O54" s="88">
        <v>-29</v>
      </c>
      <c r="P54" s="88">
        <v>-70</v>
      </c>
      <c r="Q54" s="88">
        <v>0</v>
      </c>
      <c r="R54" s="88">
        <v>0</v>
      </c>
      <c r="S54" s="116">
        <v>0</v>
      </c>
      <c r="U54" s="115">
        <v>-245</v>
      </c>
      <c r="V54" s="116">
        <v>9.67</v>
      </c>
      <c r="W54">
        <v>-146</v>
      </c>
      <c r="X54">
        <v>-29</v>
      </c>
      <c r="Y54">
        <v>9.67</v>
      </c>
      <c r="Z54">
        <v>0</v>
      </c>
      <c r="AA54">
        <v>-70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17.399999999999999</v>
      </c>
      <c r="M55" s="116">
        <v>0</v>
      </c>
      <c r="N55" s="115">
        <v>-190</v>
      </c>
      <c r="O55" s="88">
        <v>-35</v>
      </c>
      <c r="P55" s="88">
        <v>-185</v>
      </c>
      <c r="Q55" s="88">
        <v>0</v>
      </c>
      <c r="R55" s="88">
        <v>0</v>
      </c>
      <c r="S55" s="116">
        <v>0</v>
      </c>
      <c r="U55" s="115">
        <v>-410</v>
      </c>
      <c r="V55" s="116">
        <v>17.399999999999999</v>
      </c>
      <c r="W55">
        <v>-190</v>
      </c>
      <c r="X55">
        <v>-35</v>
      </c>
      <c r="Y55">
        <v>17.399999999999999</v>
      </c>
      <c r="Z55">
        <v>0</v>
      </c>
      <c r="AA55">
        <v>-185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7.74</v>
      </c>
      <c r="M56" s="116">
        <v>0</v>
      </c>
      <c r="N56" s="115">
        <v>-157</v>
      </c>
      <c r="O56" s="88">
        <v>-25</v>
      </c>
      <c r="P56" s="88">
        <v>-195</v>
      </c>
      <c r="Q56" s="88">
        <v>0</v>
      </c>
      <c r="R56" s="88">
        <v>0</v>
      </c>
      <c r="S56" s="116">
        <v>0</v>
      </c>
      <c r="U56" s="115">
        <v>-377</v>
      </c>
      <c r="V56" s="116">
        <v>7.74</v>
      </c>
      <c r="W56">
        <v>-157</v>
      </c>
      <c r="X56">
        <v>-25</v>
      </c>
      <c r="Y56">
        <v>7.74</v>
      </c>
      <c r="Z56">
        <v>0</v>
      </c>
      <c r="AA56">
        <v>-195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9.67</v>
      </c>
      <c r="M57" s="116">
        <v>0</v>
      </c>
      <c r="N57" s="115">
        <v>-195</v>
      </c>
      <c r="O57" s="88">
        <v>-15</v>
      </c>
      <c r="P57" s="88">
        <v>-160</v>
      </c>
      <c r="Q57" s="88">
        <v>0</v>
      </c>
      <c r="R57" s="88">
        <v>0</v>
      </c>
      <c r="S57" s="116">
        <v>0</v>
      </c>
      <c r="U57" s="115">
        <v>-370</v>
      </c>
      <c r="V57" s="116">
        <v>9.67</v>
      </c>
      <c r="W57">
        <v>-195</v>
      </c>
      <c r="X57">
        <v>-15</v>
      </c>
      <c r="Y57">
        <v>9.67</v>
      </c>
      <c r="Z57">
        <v>0</v>
      </c>
      <c r="AA57">
        <v>-160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9.67</v>
      </c>
      <c r="M58" s="116">
        <v>0</v>
      </c>
      <c r="N58" s="115">
        <v>-161</v>
      </c>
      <c r="O58" s="88">
        <v>-10</v>
      </c>
      <c r="P58" s="88">
        <v>-70</v>
      </c>
      <c r="Q58" s="88">
        <v>0</v>
      </c>
      <c r="R58" s="88">
        <v>0</v>
      </c>
      <c r="S58" s="116">
        <v>0</v>
      </c>
      <c r="U58" s="115">
        <v>-241</v>
      </c>
      <c r="V58" s="116">
        <v>9.67</v>
      </c>
      <c r="W58">
        <v>-161</v>
      </c>
      <c r="X58">
        <v>-10</v>
      </c>
      <c r="Y58">
        <v>9.67</v>
      </c>
      <c r="Z58">
        <v>0</v>
      </c>
      <c r="AA58">
        <v>-70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9.67</v>
      </c>
      <c r="M59" s="116">
        <v>0</v>
      </c>
      <c r="N59" s="115">
        <v>-151</v>
      </c>
      <c r="O59" s="88">
        <v>-20</v>
      </c>
      <c r="P59" s="88">
        <v>-190</v>
      </c>
      <c r="Q59" s="88">
        <v>0</v>
      </c>
      <c r="R59" s="88">
        <v>0</v>
      </c>
      <c r="S59" s="116">
        <v>0</v>
      </c>
      <c r="U59" s="115">
        <v>-361</v>
      </c>
      <c r="V59" s="116">
        <v>9.67</v>
      </c>
      <c r="W59">
        <v>-151</v>
      </c>
      <c r="X59">
        <v>-20</v>
      </c>
      <c r="Y59">
        <v>9.67</v>
      </c>
      <c r="Z59">
        <v>0</v>
      </c>
      <c r="AA59">
        <v>-190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9.67</v>
      </c>
      <c r="M60" s="116">
        <v>0</v>
      </c>
      <c r="N60" s="115">
        <v>-121</v>
      </c>
      <c r="O60" s="88">
        <v>-50</v>
      </c>
      <c r="P60" s="88">
        <v>-100</v>
      </c>
      <c r="Q60" s="88">
        <v>0</v>
      </c>
      <c r="R60" s="88">
        <v>0</v>
      </c>
      <c r="S60" s="116">
        <v>0</v>
      </c>
      <c r="U60" s="115">
        <v>-271</v>
      </c>
      <c r="V60" s="116">
        <v>9.67</v>
      </c>
      <c r="W60">
        <v>-121</v>
      </c>
      <c r="X60">
        <v>-50</v>
      </c>
      <c r="Y60">
        <v>9.67</v>
      </c>
      <c r="Z60">
        <v>0</v>
      </c>
      <c r="AA60">
        <v>-100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14.99</v>
      </c>
      <c r="M61" s="116">
        <v>0</v>
      </c>
      <c r="N61" s="115">
        <v>-127</v>
      </c>
      <c r="O61" s="88">
        <v>-40</v>
      </c>
      <c r="P61" s="88">
        <v>-40</v>
      </c>
      <c r="Q61" s="88">
        <v>0</v>
      </c>
      <c r="R61" s="88">
        <v>0</v>
      </c>
      <c r="S61" s="116">
        <v>0</v>
      </c>
      <c r="U61" s="115">
        <v>-207</v>
      </c>
      <c r="V61" s="116">
        <v>14.99</v>
      </c>
      <c r="W61">
        <v>-127</v>
      </c>
      <c r="X61">
        <v>-40</v>
      </c>
      <c r="Y61">
        <v>14.99</v>
      </c>
      <c r="Z61">
        <v>0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7.74</v>
      </c>
      <c r="M62" s="116">
        <v>0</v>
      </c>
      <c r="N62" s="115">
        <v>-108</v>
      </c>
      <c r="O62" s="88">
        <v>-28</v>
      </c>
      <c r="P62" s="88">
        <v>-50</v>
      </c>
      <c r="Q62" s="88">
        <v>0</v>
      </c>
      <c r="R62" s="88">
        <v>0</v>
      </c>
      <c r="S62" s="116">
        <v>0</v>
      </c>
      <c r="U62" s="115">
        <v>-186</v>
      </c>
      <c r="V62" s="116">
        <v>7.74</v>
      </c>
      <c r="W62">
        <v>-108</v>
      </c>
      <c r="X62">
        <v>-28</v>
      </c>
      <c r="Y62">
        <v>7.74</v>
      </c>
      <c r="Z62">
        <v>0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9.19</v>
      </c>
      <c r="M63" s="116">
        <v>0</v>
      </c>
      <c r="N63" s="115">
        <v>-167</v>
      </c>
      <c r="O63" s="88">
        <v>-175</v>
      </c>
      <c r="P63" s="88">
        <v>0</v>
      </c>
      <c r="Q63" s="88">
        <v>0</v>
      </c>
      <c r="R63" s="88">
        <v>0</v>
      </c>
      <c r="S63" s="116">
        <v>0</v>
      </c>
      <c r="U63" s="115">
        <v>-342</v>
      </c>
      <c r="V63" s="116">
        <v>9.19</v>
      </c>
      <c r="W63">
        <v>-167</v>
      </c>
      <c r="X63">
        <v>-175</v>
      </c>
      <c r="Y63">
        <v>9.19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9.19</v>
      </c>
      <c r="M64" s="116">
        <v>0</v>
      </c>
      <c r="N64" s="115">
        <v>-110</v>
      </c>
      <c r="O64" s="88">
        <v>-165</v>
      </c>
      <c r="P64" s="88">
        <v>0</v>
      </c>
      <c r="Q64" s="88">
        <v>0</v>
      </c>
      <c r="R64" s="88">
        <v>0</v>
      </c>
      <c r="S64" s="116">
        <v>0</v>
      </c>
      <c r="U64" s="115">
        <v>-275</v>
      </c>
      <c r="V64" s="116">
        <v>9.19</v>
      </c>
      <c r="W64">
        <v>-110</v>
      </c>
      <c r="X64">
        <v>-165</v>
      </c>
      <c r="Y64">
        <v>9.19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7.74</v>
      </c>
      <c r="M65" s="116">
        <v>0</v>
      </c>
      <c r="N65" s="115">
        <v>-157</v>
      </c>
      <c r="O65" s="88">
        <v>-105</v>
      </c>
      <c r="P65" s="88">
        <v>-20</v>
      </c>
      <c r="Q65" s="88">
        <v>-30</v>
      </c>
      <c r="R65" s="88">
        <v>0</v>
      </c>
      <c r="S65" s="116">
        <v>0</v>
      </c>
      <c r="U65" s="115">
        <v>-312</v>
      </c>
      <c r="V65" s="116">
        <v>7.74</v>
      </c>
      <c r="W65">
        <v>-157</v>
      </c>
      <c r="X65">
        <v>-105</v>
      </c>
      <c r="Y65">
        <v>7.74</v>
      </c>
      <c r="Z65">
        <v>-30</v>
      </c>
      <c r="AA65">
        <v>-20</v>
      </c>
    </row>
    <row r="66" spans="7:27">
      <c r="G66" t="s">
        <v>108</v>
      </c>
      <c r="H66" s="115">
        <v>0</v>
      </c>
      <c r="I66" s="88">
        <v>0</v>
      </c>
      <c r="J66" s="88">
        <v>19.329999999999998</v>
      </c>
      <c r="K66" s="88">
        <v>0</v>
      </c>
      <c r="L66" s="88">
        <v>7.74</v>
      </c>
      <c r="M66" s="116">
        <v>0</v>
      </c>
      <c r="N66" s="115">
        <v>-101</v>
      </c>
      <c r="O66" s="88">
        <v>-110</v>
      </c>
      <c r="P66" s="88">
        <v>0</v>
      </c>
      <c r="Q66" s="88">
        <v>0</v>
      </c>
      <c r="R66" s="88">
        <v>0</v>
      </c>
      <c r="S66" s="116">
        <v>0</v>
      </c>
      <c r="U66" s="115">
        <v>-211</v>
      </c>
      <c r="V66" s="116">
        <v>27.07</v>
      </c>
      <c r="W66">
        <v>-101</v>
      </c>
      <c r="X66">
        <v>-110</v>
      </c>
      <c r="Y66">
        <v>7.74</v>
      </c>
      <c r="Z66">
        <v>0</v>
      </c>
      <c r="AA66">
        <v>19.329999999999998</v>
      </c>
    </row>
    <row r="67" spans="7:27">
      <c r="G67" t="s">
        <v>109</v>
      </c>
      <c r="H67" s="115">
        <v>0</v>
      </c>
      <c r="I67" s="88">
        <v>0</v>
      </c>
      <c r="J67" s="88">
        <v>9.67</v>
      </c>
      <c r="K67" s="88">
        <v>0</v>
      </c>
      <c r="L67" s="88">
        <v>13.92</v>
      </c>
      <c r="M67" s="116">
        <v>0</v>
      </c>
      <c r="N67" s="115">
        <v>-54</v>
      </c>
      <c r="O67" s="88">
        <v>-125</v>
      </c>
      <c r="P67" s="88">
        <v>0</v>
      </c>
      <c r="Q67" s="88">
        <v>0</v>
      </c>
      <c r="R67" s="88">
        <v>0</v>
      </c>
      <c r="S67" s="116">
        <v>0</v>
      </c>
      <c r="U67" s="115">
        <v>-179</v>
      </c>
      <c r="V67" s="116">
        <v>23.59</v>
      </c>
      <c r="W67">
        <v>-54</v>
      </c>
      <c r="X67">
        <v>-125</v>
      </c>
      <c r="Y67">
        <v>13.92</v>
      </c>
      <c r="Z67">
        <v>0</v>
      </c>
      <c r="AA67">
        <v>9.67</v>
      </c>
    </row>
    <row r="68" spans="7:27">
      <c r="G68" t="s">
        <v>110</v>
      </c>
      <c r="H68" s="115">
        <v>0</v>
      </c>
      <c r="I68" s="88">
        <v>0</v>
      </c>
      <c r="J68" s="88">
        <v>38.68</v>
      </c>
      <c r="K68" s="88">
        <v>0</v>
      </c>
      <c r="L68" s="88">
        <v>5.8</v>
      </c>
      <c r="M68" s="116">
        <v>0</v>
      </c>
      <c r="N68" s="115">
        <v>-35</v>
      </c>
      <c r="O68" s="88">
        <v>-126</v>
      </c>
      <c r="P68" s="88">
        <v>0</v>
      </c>
      <c r="Q68" s="88">
        <v>0</v>
      </c>
      <c r="R68" s="88">
        <v>0</v>
      </c>
      <c r="S68" s="116">
        <v>0</v>
      </c>
      <c r="U68" s="115">
        <v>-161</v>
      </c>
      <c r="V68" s="116">
        <v>44.48</v>
      </c>
      <c r="W68">
        <v>-35</v>
      </c>
      <c r="X68">
        <v>-126</v>
      </c>
      <c r="Y68">
        <v>5.8</v>
      </c>
      <c r="Z68">
        <v>0</v>
      </c>
      <c r="AA68">
        <v>38.68</v>
      </c>
    </row>
    <row r="69" spans="7:27">
      <c r="G69" t="s">
        <v>111</v>
      </c>
      <c r="H69" s="115">
        <v>0</v>
      </c>
      <c r="I69" s="88">
        <v>0</v>
      </c>
      <c r="J69" s="88">
        <v>29</v>
      </c>
      <c r="K69" s="88">
        <v>0</v>
      </c>
      <c r="L69" s="88">
        <v>7.74</v>
      </c>
      <c r="M69" s="116">
        <v>0</v>
      </c>
      <c r="N69" s="115">
        <v>-9</v>
      </c>
      <c r="O69" s="88">
        <v>-108</v>
      </c>
      <c r="P69" s="88">
        <v>0</v>
      </c>
      <c r="Q69" s="88">
        <v>0</v>
      </c>
      <c r="R69" s="88">
        <v>0</v>
      </c>
      <c r="S69" s="116">
        <v>0</v>
      </c>
      <c r="U69" s="115">
        <v>-117</v>
      </c>
      <c r="V69" s="116">
        <v>36.74</v>
      </c>
      <c r="W69">
        <v>-9</v>
      </c>
      <c r="X69">
        <v>-108</v>
      </c>
      <c r="Y69">
        <v>7.74</v>
      </c>
      <c r="Z69">
        <v>0</v>
      </c>
      <c r="AA69">
        <v>29</v>
      </c>
    </row>
    <row r="70" spans="7:27">
      <c r="G70" t="s">
        <v>112</v>
      </c>
      <c r="H70" s="115">
        <v>0</v>
      </c>
      <c r="I70" s="88">
        <v>0</v>
      </c>
      <c r="J70" s="88">
        <v>29</v>
      </c>
      <c r="K70" s="88">
        <v>0</v>
      </c>
      <c r="L70" s="88">
        <v>7.74</v>
      </c>
      <c r="M70" s="116">
        <v>0</v>
      </c>
      <c r="N70" s="115">
        <v>-48</v>
      </c>
      <c r="O70" s="88">
        <v>-80</v>
      </c>
      <c r="P70" s="88">
        <v>0</v>
      </c>
      <c r="Q70" s="88">
        <v>-30</v>
      </c>
      <c r="R70" s="88">
        <v>0</v>
      </c>
      <c r="S70" s="116">
        <v>0</v>
      </c>
      <c r="U70" s="115">
        <v>-158</v>
      </c>
      <c r="V70" s="116">
        <v>36.74</v>
      </c>
      <c r="W70">
        <v>-48</v>
      </c>
      <c r="X70">
        <v>-80</v>
      </c>
      <c r="Y70">
        <v>7.74</v>
      </c>
      <c r="Z70">
        <v>-30</v>
      </c>
      <c r="AA70">
        <v>29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7.74</v>
      </c>
      <c r="M71" s="116">
        <v>0</v>
      </c>
      <c r="N71" s="115">
        <v>-78</v>
      </c>
      <c r="O71" s="88">
        <v>-77</v>
      </c>
      <c r="P71" s="88">
        <v>0</v>
      </c>
      <c r="Q71" s="88">
        <v>0</v>
      </c>
      <c r="R71" s="88">
        <v>0</v>
      </c>
      <c r="S71" s="116">
        <v>0</v>
      </c>
      <c r="U71" s="115">
        <v>-155</v>
      </c>
      <c r="V71" s="116">
        <v>7.74</v>
      </c>
      <c r="W71">
        <v>-78</v>
      </c>
      <c r="X71">
        <v>-77</v>
      </c>
      <c r="Y71">
        <v>7.74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77.349999999999994</v>
      </c>
      <c r="K72" s="88">
        <v>0</v>
      </c>
      <c r="L72" s="88">
        <v>7.74</v>
      </c>
      <c r="M72" s="116">
        <v>0</v>
      </c>
      <c r="N72" s="115">
        <v>-10</v>
      </c>
      <c r="O72" s="88">
        <v>-30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85.09</v>
      </c>
      <c r="W72">
        <v>-10</v>
      </c>
      <c r="X72">
        <v>-30</v>
      </c>
      <c r="Y72">
        <v>7.74</v>
      </c>
      <c r="Z72">
        <v>0</v>
      </c>
      <c r="AA72">
        <v>77.349999999999994</v>
      </c>
    </row>
    <row r="73" spans="7:27">
      <c r="G73" t="s">
        <v>115</v>
      </c>
      <c r="H73" s="115">
        <v>0</v>
      </c>
      <c r="I73" s="88">
        <v>0</v>
      </c>
      <c r="J73" s="88">
        <v>91.85</v>
      </c>
      <c r="K73" s="88">
        <v>0</v>
      </c>
      <c r="L73" s="88">
        <v>13.54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105.39</v>
      </c>
      <c r="W73">
        <v>0</v>
      </c>
      <c r="X73">
        <v>0</v>
      </c>
      <c r="Y73">
        <v>13.54</v>
      </c>
      <c r="Z73">
        <v>0</v>
      </c>
      <c r="AA73">
        <v>91.85</v>
      </c>
    </row>
    <row r="74" spans="7:27">
      <c r="G74" t="s">
        <v>116</v>
      </c>
      <c r="H74" s="115">
        <v>0</v>
      </c>
      <c r="I74" s="88">
        <v>38.68</v>
      </c>
      <c r="J74" s="88">
        <v>116.02</v>
      </c>
      <c r="K74" s="88">
        <v>0</v>
      </c>
      <c r="L74" s="88">
        <v>6.77</v>
      </c>
      <c r="M74" s="116">
        <v>0</v>
      </c>
      <c r="N74" s="115">
        <v>-69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-69</v>
      </c>
      <c r="V74" s="116">
        <v>161.47</v>
      </c>
      <c r="W74">
        <v>-69</v>
      </c>
      <c r="X74">
        <v>38.68</v>
      </c>
      <c r="Y74">
        <v>6.77</v>
      </c>
      <c r="Z74">
        <v>0</v>
      </c>
      <c r="AA74">
        <v>116.02</v>
      </c>
    </row>
    <row r="75" spans="7:27">
      <c r="G75" t="s">
        <v>117</v>
      </c>
      <c r="H75" s="115">
        <v>0</v>
      </c>
      <c r="I75" s="88">
        <v>9.67</v>
      </c>
      <c r="J75" s="88">
        <v>0</v>
      </c>
      <c r="K75" s="88">
        <v>0</v>
      </c>
      <c r="L75" s="88">
        <v>9.67</v>
      </c>
      <c r="M75" s="116">
        <v>0</v>
      </c>
      <c r="N75" s="115">
        <v>-75</v>
      </c>
      <c r="O75" s="88">
        <v>0</v>
      </c>
      <c r="P75" s="88">
        <v>-30</v>
      </c>
      <c r="Q75" s="88">
        <v>-10</v>
      </c>
      <c r="R75" s="88">
        <v>0</v>
      </c>
      <c r="S75" s="116">
        <v>0</v>
      </c>
      <c r="U75" s="115">
        <v>-115</v>
      </c>
      <c r="V75" s="116">
        <v>19.34</v>
      </c>
      <c r="W75">
        <v>-75</v>
      </c>
      <c r="X75">
        <v>9.67</v>
      </c>
      <c r="Y75">
        <v>9.67</v>
      </c>
      <c r="Z75">
        <v>-10</v>
      </c>
      <c r="AA75">
        <v>-30</v>
      </c>
    </row>
    <row r="76" spans="7:27">
      <c r="G76" t="s">
        <v>118</v>
      </c>
      <c r="H76" s="115">
        <v>0</v>
      </c>
      <c r="I76" s="88">
        <v>19.34</v>
      </c>
      <c r="J76" s="88">
        <v>0</v>
      </c>
      <c r="K76" s="88">
        <v>0</v>
      </c>
      <c r="L76" s="88">
        <v>9.67</v>
      </c>
      <c r="M76" s="116">
        <v>0</v>
      </c>
      <c r="N76" s="115">
        <v>-89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-89</v>
      </c>
      <c r="V76" s="116">
        <v>29.01</v>
      </c>
      <c r="W76">
        <v>-89</v>
      </c>
      <c r="X76">
        <v>19.34</v>
      </c>
      <c r="Y76">
        <v>9.67</v>
      </c>
      <c r="Z76">
        <v>0</v>
      </c>
      <c r="AA76">
        <v>0</v>
      </c>
    </row>
    <row r="77" spans="7:27">
      <c r="G77" t="s">
        <v>119</v>
      </c>
      <c r="H77" s="115">
        <v>290.07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-60</v>
      </c>
      <c r="P77" s="88">
        <v>0</v>
      </c>
      <c r="Q77" s="88">
        <v>0</v>
      </c>
      <c r="R77" s="88">
        <v>0</v>
      </c>
      <c r="S77" s="116">
        <v>0</v>
      </c>
      <c r="U77" s="115">
        <v>-60</v>
      </c>
      <c r="V77" s="116">
        <v>290.07</v>
      </c>
      <c r="W77">
        <v>290.07</v>
      </c>
      <c r="X77">
        <v>-60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290.07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-110</v>
      </c>
      <c r="P78" s="88">
        <v>0</v>
      </c>
      <c r="Q78" s="88">
        <v>0</v>
      </c>
      <c r="R78" s="88">
        <v>0</v>
      </c>
      <c r="S78" s="116">
        <v>0</v>
      </c>
      <c r="U78" s="115">
        <v>-110</v>
      </c>
      <c r="V78" s="116">
        <v>290.07</v>
      </c>
      <c r="W78">
        <v>290.07</v>
      </c>
      <c r="X78">
        <v>-110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43.51</v>
      </c>
      <c r="I79" s="88">
        <v>0</v>
      </c>
      <c r="J79" s="88">
        <v>0</v>
      </c>
      <c r="K79" s="88">
        <v>0</v>
      </c>
      <c r="L79" s="88">
        <v>14.5</v>
      </c>
      <c r="M79" s="116">
        <v>0</v>
      </c>
      <c r="N79" s="115">
        <v>0</v>
      </c>
      <c r="O79" s="88">
        <v>-70</v>
      </c>
      <c r="P79" s="88">
        <v>0</v>
      </c>
      <c r="Q79" s="88">
        <v>0</v>
      </c>
      <c r="R79" s="88">
        <v>0</v>
      </c>
      <c r="S79" s="116">
        <v>0</v>
      </c>
      <c r="U79" s="115">
        <v>-70</v>
      </c>
      <c r="V79" s="116">
        <v>58.01</v>
      </c>
      <c r="W79">
        <v>43.51</v>
      </c>
      <c r="X79">
        <v>-70</v>
      </c>
      <c r="Y79">
        <v>14.5</v>
      </c>
      <c r="Z79">
        <v>0</v>
      </c>
      <c r="AA79">
        <v>0</v>
      </c>
    </row>
    <row r="80" spans="7:27">
      <c r="G80" t="s">
        <v>122</v>
      </c>
      <c r="H80" s="115">
        <v>85.09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-60</v>
      </c>
      <c r="P80" s="88">
        <v>0</v>
      </c>
      <c r="Q80" s="88">
        <v>0</v>
      </c>
      <c r="R80" s="88">
        <v>0</v>
      </c>
      <c r="S80" s="116">
        <v>0</v>
      </c>
      <c r="U80" s="115">
        <v>-60</v>
      </c>
      <c r="V80" s="116">
        <v>85.09</v>
      </c>
      <c r="W80">
        <v>85.09</v>
      </c>
      <c r="X80">
        <v>-60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130.53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130.53</v>
      </c>
      <c r="W81">
        <v>130.53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130.54</v>
      </c>
      <c r="I82" s="88">
        <v>0</v>
      </c>
      <c r="J82" s="88">
        <v>0</v>
      </c>
      <c r="K82" s="88">
        <v>0</v>
      </c>
      <c r="L82" s="88">
        <v>14.5</v>
      </c>
      <c r="M82" s="116">
        <v>0</v>
      </c>
      <c r="N82" s="115">
        <v>0</v>
      </c>
      <c r="O82" s="88">
        <v>0</v>
      </c>
      <c r="P82" s="88">
        <v>-70</v>
      </c>
      <c r="Q82" s="88">
        <v>0</v>
      </c>
      <c r="R82" s="88">
        <v>0</v>
      </c>
      <c r="S82" s="116">
        <v>0</v>
      </c>
      <c r="U82" s="115">
        <v>-70</v>
      </c>
      <c r="V82" s="116">
        <v>145.04</v>
      </c>
      <c r="W82">
        <v>130.54</v>
      </c>
      <c r="X82">
        <v>0</v>
      </c>
      <c r="Y82">
        <v>14.5</v>
      </c>
      <c r="Z82">
        <v>0</v>
      </c>
      <c r="AA82">
        <v>-70</v>
      </c>
    </row>
    <row r="83" spans="7:27">
      <c r="G83" t="s">
        <v>125</v>
      </c>
      <c r="H83" s="115">
        <v>288.14</v>
      </c>
      <c r="I83" s="88">
        <v>38.68</v>
      </c>
      <c r="J83" s="88">
        <v>0</v>
      </c>
      <c r="K83" s="88">
        <v>0</v>
      </c>
      <c r="L83" s="88">
        <v>10.39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337.21</v>
      </c>
      <c r="W83">
        <v>288.14</v>
      </c>
      <c r="X83">
        <v>38.68</v>
      </c>
      <c r="Y83">
        <v>10.39</v>
      </c>
      <c r="Z83">
        <v>0</v>
      </c>
      <c r="AA83">
        <v>0</v>
      </c>
    </row>
    <row r="84" spans="7:27">
      <c r="G84" t="s">
        <v>126</v>
      </c>
      <c r="H84" s="115">
        <v>287.17</v>
      </c>
      <c r="I84" s="88">
        <v>9.67</v>
      </c>
      <c r="J84" s="88">
        <v>0</v>
      </c>
      <c r="K84" s="88">
        <v>0</v>
      </c>
      <c r="L84" s="88">
        <v>14.5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311.33999999999997</v>
      </c>
      <c r="W84">
        <v>287.17</v>
      </c>
      <c r="X84">
        <v>9.67</v>
      </c>
      <c r="Y84">
        <v>14.5</v>
      </c>
      <c r="Z84">
        <v>0</v>
      </c>
      <c r="AA84">
        <v>0</v>
      </c>
    </row>
    <row r="85" spans="7:27">
      <c r="G85" t="s">
        <v>127</v>
      </c>
      <c r="H85" s="115">
        <v>256.22000000000003</v>
      </c>
      <c r="I85" s="88">
        <v>29.01</v>
      </c>
      <c r="J85" s="88">
        <v>0</v>
      </c>
      <c r="K85" s="88">
        <v>0</v>
      </c>
      <c r="L85" s="88">
        <v>19.34</v>
      </c>
      <c r="M85" s="116">
        <v>0</v>
      </c>
      <c r="N85" s="115">
        <v>0</v>
      </c>
      <c r="O85" s="88">
        <v>0</v>
      </c>
      <c r="P85" s="88">
        <v>-50</v>
      </c>
      <c r="Q85" s="88">
        <v>0</v>
      </c>
      <c r="R85" s="88">
        <v>0</v>
      </c>
      <c r="S85" s="116">
        <v>0</v>
      </c>
      <c r="U85" s="115">
        <v>-50</v>
      </c>
      <c r="V85" s="116">
        <v>304.57</v>
      </c>
      <c r="W85">
        <v>256.22000000000003</v>
      </c>
      <c r="X85">
        <v>29.01</v>
      </c>
      <c r="Y85">
        <v>19.34</v>
      </c>
      <c r="Z85">
        <v>0</v>
      </c>
      <c r="AA85">
        <v>-50</v>
      </c>
    </row>
    <row r="86" spans="7:27">
      <c r="G86" t="s">
        <v>128</v>
      </c>
      <c r="H86" s="115">
        <v>267.83</v>
      </c>
      <c r="I86" s="88">
        <v>9.67</v>
      </c>
      <c r="J86" s="88">
        <v>0</v>
      </c>
      <c r="K86" s="88">
        <v>0</v>
      </c>
      <c r="L86" s="88">
        <v>11.12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288.62</v>
      </c>
      <c r="W86">
        <v>267.83</v>
      </c>
      <c r="X86">
        <v>9.67</v>
      </c>
      <c r="Y86">
        <v>11.12</v>
      </c>
      <c r="Z86">
        <v>0</v>
      </c>
      <c r="AA86">
        <v>0</v>
      </c>
    </row>
    <row r="87" spans="7:27">
      <c r="G87" t="s">
        <v>129</v>
      </c>
      <c r="H87" s="115">
        <v>287.17</v>
      </c>
      <c r="I87" s="88">
        <v>0</v>
      </c>
      <c r="J87" s="88">
        <v>0</v>
      </c>
      <c r="K87" s="88">
        <v>0</v>
      </c>
      <c r="L87" s="88">
        <v>14.5</v>
      </c>
      <c r="M87" s="116">
        <v>0</v>
      </c>
      <c r="N87" s="115">
        <v>0</v>
      </c>
      <c r="O87" s="88">
        <v>0</v>
      </c>
      <c r="P87" s="88">
        <v>-100</v>
      </c>
      <c r="Q87" s="88">
        <v>0</v>
      </c>
      <c r="R87" s="88">
        <v>0</v>
      </c>
      <c r="S87" s="116">
        <v>0</v>
      </c>
      <c r="U87" s="115">
        <v>-100</v>
      </c>
      <c r="V87" s="116">
        <v>301.67</v>
      </c>
      <c r="W87">
        <v>287.17</v>
      </c>
      <c r="X87">
        <v>0</v>
      </c>
      <c r="Y87">
        <v>14.5</v>
      </c>
      <c r="Z87">
        <v>0</v>
      </c>
      <c r="AA87">
        <v>-100</v>
      </c>
    </row>
    <row r="88" spans="7:27">
      <c r="G88" t="s">
        <v>130</v>
      </c>
      <c r="H88" s="115">
        <v>289.11</v>
      </c>
      <c r="I88" s="88">
        <v>0</v>
      </c>
      <c r="J88" s="88">
        <v>0</v>
      </c>
      <c r="K88" s="88">
        <v>0</v>
      </c>
      <c r="L88" s="88">
        <v>14.5</v>
      </c>
      <c r="M88" s="116">
        <v>0</v>
      </c>
      <c r="N88" s="115">
        <v>0</v>
      </c>
      <c r="O88" s="88">
        <v>0</v>
      </c>
      <c r="P88" s="88">
        <v>-70</v>
      </c>
      <c r="Q88" s="88">
        <v>0</v>
      </c>
      <c r="R88" s="88">
        <v>0</v>
      </c>
      <c r="S88" s="116">
        <v>0</v>
      </c>
      <c r="U88" s="115">
        <v>-70</v>
      </c>
      <c r="V88" s="116">
        <v>303.61</v>
      </c>
      <c r="W88">
        <v>289.11</v>
      </c>
      <c r="X88">
        <v>0</v>
      </c>
      <c r="Y88">
        <v>14.5</v>
      </c>
      <c r="Z88">
        <v>0</v>
      </c>
      <c r="AA88">
        <v>-70</v>
      </c>
    </row>
    <row r="89" spans="7:27">
      <c r="G89" t="s">
        <v>131</v>
      </c>
      <c r="H89" s="115">
        <v>207.88</v>
      </c>
      <c r="I89" s="88">
        <v>0</v>
      </c>
      <c r="J89" s="88">
        <v>0</v>
      </c>
      <c r="K89" s="88">
        <v>0</v>
      </c>
      <c r="L89" s="88">
        <v>14.02</v>
      </c>
      <c r="M89" s="116">
        <v>0</v>
      </c>
      <c r="N89" s="115">
        <v>0</v>
      </c>
      <c r="O89" s="88">
        <v>0</v>
      </c>
      <c r="P89" s="88">
        <v>-110</v>
      </c>
      <c r="Q89" s="88">
        <v>0</v>
      </c>
      <c r="R89" s="88">
        <v>0</v>
      </c>
      <c r="S89" s="116">
        <v>0</v>
      </c>
      <c r="U89" s="115">
        <v>-110</v>
      </c>
      <c r="V89" s="116">
        <v>221.9</v>
      </c>
      <c r="W89">
        <v>207.88</v>
      </c>
      <c r="X89">
        <v>0</v>
      </c>
      <c r="Y89">
        <v>14.02</v>
      </c>
      <c r="Z89">
        <v>0</v>
      </c>
      <c r="AA89">
        <v>-110</v>
      </c>
    </row>
    <row r="90" spans="7:27">
      <c r="G90" t="s">
        <v>132</v>
      </c>
      <c r="H90" s="115">
        <v>235.92</v>
      </c>
      <c r="I90" s="88">
        <v>0</v>
      </c>
      <c r="J90" s="88">
        <v>0</v>
      </c>
      <c r="K90" s="88">
        <v>0</v>
      </c>
      <c r="L90" s="88">
        <v>14.02</v>
      </c>
      <c r="M90" s="116">
        <v>0</v>
      </c>
      <c r="N90" s="115">
        <v>0</v>
      </c>
      <c r="O90" s="88">
        <v>0</v>
      </c>
      <c r="P90" s="88">
        <v>-100</v>
      </c>
      <c r="Q90" s="88">
        <v>0</v>
      </c>
      <c r="R90" s="88">
        <v>0</v>
      </c>
      <c r="S90" s="116">
        <v>0</v>
      </c>
      <c r="U90" s="115">
        <v>-100</v>
      </c>
      <c r="V90" s="116">
        <v>249.94</v>
      </c>
      <c r="W90">
        <v>235.92</v>
      </c>
      <c r="X90">
        <v>0</v>
      </c>
      <c r="Y90">
        <v>14.02</v>
      </c>
      <c r="Z90">
        <v>0</v>
      </c>
      <c r="AA90">
        <v>-100</v>
      </c>
    </row>
    <row r="91" spans="7:27">
      <c r="G91" t="s">
        <v>133</v>
      </c>
      <c r="H91" s="115">
        <v>111.19</v>
      </c>
      <c r="I91" s="88">
        <v>0</v>
      </c>
      <c r="J91" s="88">
        <v>0</v>
      </c>
      <c r="K91" s="88">
        <v>0</v>
      </c>
      <c r="L91" s="88">
        <v>19.34</v>
      </c>
      <c r="M91" s="116">
        <v>0</v>
      </c>
      <c r="N91" s="115">
        <v>0</v>
      </c>
      <c r="O91" s="88">
        <v>0</v>
      </c>
      <c r="P91" s="88">
        <v>-100</v>
      </c>
      <c r="Q91" s="88">
        <v>0</v>
      </c>
      <c r="R91" s="88">
        <v>0</v>
      </c>
      <c r="S91" s="116">
        <v>0</v>
      </c>
      <c r="U91" s="115">
        <v>-100</v>
      </c>
      <c r="V91" s="116">
        <v>130.53</v>
      </c>
      <c r="W91">
        <v>111.19</v>
      </c>
      <c r="X91">
        <v>0</v>
      </c>
      <c r="Y91">
        <v>19.34</v>
      </c>
      <c r="Z91">
        <v>0</v>
      </c>
      <c r="AA91">
        <v>-100</v>
      </c>
    </row>
    <row r="92" spans="7:27">
      <c r="G92" t="s">
        <v>134</v>
      </c>
      <c r="H92" s="115">
        <v>103.46</v>
      </c>
      <c r="I92" s="88">
        <v>9.67</v>
      </c>
      <c r="J92" s="88">
        <v>0</v>
      </c>
      <c r="K92" s="88">
        <v>0</v>
      </c>
      <c r="L92" s="88">
        <v>11.12</v>
      </c>
      <c r="M92" s="116">
        <v>0</v>
      </c>
      <c r="N92" s="115">
        <v>0</v>
      </c>
      <c r="O92" s="88">
        <v>0</v>
      </c>
      <c r="P92" s="88">
        <v>-180</v>
      </c>
      <c r="Q92" s="88">
        <v>0</v>
      </c>
      <c r="R92" s="88">
        <v>0</v>
      </c>
      <c r="S92" s="116">
        <v>0</v>
      </c>
      <c r="U92" s="115">
        <v>-180</v>
      </c>
      <c r="V92" s="116">
        <v>124.25</v>
      </c>
      <c r="W92">
        <v>103.46</v>
      </c>
      <c r="X92">
        <v>9.67</v>
      </c>
      <c r="Y92">
        <v>11.12</v>
      </c>
      <c r="Z92">
        <v>0</v>
      </c>
      <c r="AA92">
        <v>-180</v>
      </c>
    </row>
    <row r="93" spans="7:27">
      <c r="G93" t="s">
        <v>135</v>
      </c>
      <c r="H93" s="115">
        <v>32.869999999999997</v>
      </c>
      <c r="I93" s="88">
        <v>0</v>
      </c>
      <c r="J93" s="88">
        <v>0</v>
      </c>
      <c r="K93" s="88">
        <v>0</v>
      </c>
      <c r="L93" s="88">
        <v>14.02</v>
      </c>
      <c r="M93" s="116">
        <v>0</v>
      </c>
      <c r="N93" s="115">
        <v>0</v>
      </c>
      <c r="O93" s="88">
        <v>0</v>
      </c>
      <c r="P93" s="88">
        <v>-220</v>
      </c>
      <c r="Q93" s="88">
        <v>0</v>
      </c>
      <c r="R93" s="88">
        <v>0</v>
      </c>
      <c r="S93" s="116">
        <v>0</v>
      </c>
      <c r="U93" s="115">
        <v>-220</v>
      </c>
      <c r="V93" s="116">
        <v>46.89</v>
      </c>
      <c r="W93">
        <v>32.869999999999997</v>
      </c>
      <c r="X93">
        <v>0</v>
      </c>
      <c r="Y93">
        <v>14.02</v>
      </c>
      <c r="Z93">
        <v>0</v>
      </c>
      <c r="AA93">
        <v>-220</v>
      </c>
    </row>
    <row r="94" spans="7:27">
      <c r="G94" t="s">
        <v>136</v>
      </c>
      <c r="H94" s="115">
        <v>73.48</v>
      </c>
      <c r="I94" s="88">
        <v>0</v>
      </c>
      <c r="J94" s="88">
        <v>0</v>
      </c>
      <c r="K94" s="88">
        <v>0</v>
      </c>
      <c r="L94" s="88">
        <v>14.02</v>
      </c>
      <c r="M94" s="116">
        <v>0</v>
      </c>
      <c r="N94" s="115">
        <v>0</v>
      </c>
      <c r="O94" s="88">
        <v>0</v>
      </c>
      <c r="P94" s="88">
        <v>-150</v>
      </c>
      <c r="Q94" s="88">
        <v>0</v>
      </c>
      <c r="R94" s="88">
        <v>0</v>
      </c>
      <c r="S94" s="116">
        <v>0</v>
      </c>
      <c r="U94" s="115">
        <v>-150</v>
      </c>
      <c r="V94" s="116">
        <v>87.5</v>
      </c>
      <c r="W94">
        <v>73.48</v>
      </c>
      <c r="X94">
        <v>0</v>
      </c>
      <c r="Y94">
        <v>14.02</v>
      </c>
      <c r="Z94">
        <v>0</v>
      </c>
      <c r="AA94">
        <v>-150</v>
      </c>
    </row>
    <row r="95" spans="7:27">
      <c r="G95" t="s">
        <v>137</v>
      </c>
      <c r="H95" s="115">
        <v>70.58</v>
      </c>
      <c r="I95" s="88">
        <v>0</v>
      </c>
      <c r="J95" s="88">
        <v>0</v>
      </c>
      <c r="K95" s="88">
        <v>0</v>
      </c>
      <c r="L95" s="88">
        <v>13.54</v>
      </c>
      <c r="M95" s="116">
        <v>0</v>
      </c>
      <c r="N95" s="115">
        <v>0</v>
      </c>
      <c r="O95" s="88">
        <v>0</v>
      </c>
      <c r="P95" s="88">
        <v>-150</v>
      </c>
      <c r="Q95" s="88">
        <v>0</v>
      </c>
      <c r="R95" s="88">
        <v>0</v>
      </c>
      <c r="S95" s="116">
        <v>0</v>
      </c>
      <c r="U95" s="115">
        <v>-150</v>
      </c>
      <c r="V95" s="116">
        <v>84.12</v>
      </c>
      <c r="W95">
        <v>70.58</v>
      </c>
      <c r="X95">
        <v>0</v>
      </c>
      <c r="Y95">
        <v>13.54</v>
      </c>
      <c r="Z95">
        <v>0</v>
      </c>
      <c r="AA95">
        <v>-150</v>
      </c>
    </row>
    <row r="96" spans="7:27">
      <c r="G96" t="s">
        <v>138</v>
      </c>
      <c r="H96" s="115">
        <v>84.12</v>
      </c>
      <c r="I96" s="88">
        <v>0</v>
      </c>
      <c r="J96" s="88">
        <v>0</v>
      </c>
      <c r="K96" s="88">
        <v>0</v>
      </c>
      <c r="L96" s="88">
        <v>13.54</v>
      </c>
      <c r="M96" s="116">
        <v>0</v>
      </c>
      <c r="N96" s="115">
        <v>0</v>
      </c>
      <c r="O96" s="88">
        <v>-10</v>
      </c>
      <c r="P96" s="88">
        <v>-150</v>
      </c>
      <c r="Q96" s="88">
        <v>0</v>
      </c>
      <c r="R96" s="88">
        <v>0</v>
      </c>
      <c r="S96" s="116">
        <v>0</v>
      </c>
      <c r="U96" s="115">
        <v>-160</v>
      </c>
      <c r="V96" s="116">
        <v>97.66</v>
      </c>
      <c r="W96">
        <v>84.12</v>
      </c>
      <c r="X96">
        <v>-10</v>
      </c>
      <c r="Y96">
        <v>13.54</v>
      </c>
      <c r="Z96">
        <v>0</v>
      </c>
      <c r="AA96">
        <v>-150</v>
      </c>
    </row>
    <row r="97" spans="1:83">
      <c r="G97" t="s">
        <v>139</v>
      </c>
      <c r="H97" s="115">
        <v>38.67</v>
      </c>
      <c r="I97" s="88">
        <v>0</v>
      </c>
      <c r="J97" s="88">
        <v>0</v>
      </c>
      <c r="K97" s="88">
        <v>0</v>
      </c>
      <c r="L97" s="88">
        <v>16.440000000000001</v>
      </c>
      <c r="M97" s="116">
        <v>0</v>
      </c>
      <c r="N97" s="115">
        <v>0</v>
      </c>
      <c r="O97" s="88">
        <v>-60</v>
      </c>
      <c r="P97" s="88">
        <v>-150</v>
      </c>
      <c r="Q97" s="88">
        <v>0</v>
      </c>
      <c r="R97" s="88">
        <v>0</v>
      </c>
      <c r="S97" s="116">
        <v>0</v>
      </c>
      <c r="U97" s="115">
        <v>-210</v>
      </c>
      <c r="V97" s="116">
        <v>55.11</v>
      </c>
      <c r="W97">
        <v>38.67</v>
      </c>
      <c r="X97">
        <v>-60</v>
      </c>
      <c r="Y97">
        <v>16.440000000000001</v>
      </c>
      <c r="Z97">
        <v>0</v>
      </c>
      <c r="AA97">
        <v>-150</v>
      </c>
    </row>
    <row r="98" spans="1:83">
      <c r="G98" t="s">
        <v>140</v>
      </c>
      <c r="H98" s="115">
        <v>24.17</v>
      </c>
      <c r="I98" s="88">
        <v>0</v>
      </c>
      <c r="J98" s="88">
        <v>0</v>
      </c>
      <c r="K98" s="88">
        <v>0</v>
      </c>
      <c r="L98" s="88">
        <v>10.64</v>
      </c>
      <c r="M98" s="116">
        <v>0</v>
      </c>
      <c r="N98" s="115">
        <v>0</v>
      </c>
      <c r="O98" s="88">
        <v>-50</v>
      </c>
      <c r="P98" s="88">
        <v>-150</v>
      </c>
      <c r="Q98" s="88">
        <v>0</v>
      </c>
      <c r="R98" s="88">
        <v>0</v>
      </c>
      <c r="S98" s="116">
        <v>0</v>
      </c>
      <c r="U98" s="115">
        <v>-200</v>
      </c>
      <c r="V98" s="116">
        <v>34.81</v>
      </c>
      <c r="W98">
        <v>24.17</v>
      </c>
      <c r="X98">
        <v>-50</v>
      </c>
      <c r="Y98">
        <v>10.64</v>
      </c>
      <c r="Z98">
        <v>0</v>
      </c>
      <c r="AA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0.9323275000000002</v>
      </c>
      <c r="I99" s="111">
        <f t="shared" ref="I99:BQ99" si="1">SUM(I3:I98)/4000</f>
        <v>4.1097499999999995E-2</v>
      </c>
      <c r="J99" s="111">
        <f t="shared" si="1"/>
        <v>0.11239499999999998</v>
      </c>
      <c r="K99" s="111">
        <f t="shared" si="1"/>
        <v>0</v>
      </c>
      <c r="L99" s="111">
        <f t="shared" si="1"/>
        <v>0.22357499999999997</v>
      </c>
      <c r="M99" s="111">
        <f t="shared" si="1"/>
        <v>0</v>
      </c>
      <c r="N99" s="110">
        <f t="shared" si="1"/>
        <v>-1.2324999999999999</v>
      </c>
      <c r="O99" s="111">
        <f t="shared" si="1"/>
        <v>-1.2945</v>
      </c>
      <c r="P99" s="111">
        <f t="shared" si="1"/>
        <v>-2.1487500000000002</v>
      </c>
      <c r="Q99" s="111">
        <f t="shared" si="1"/>
        <v>-0.10391750000000001</v>
      </c>
      <c r="R99" s="111">
        <f t="shared" si="1"/>
        <v>0</v>
      </c>
      <c r="S99" s="112">
        <f t="shared" si="1"/>
        <v>0</v>
      </c>
      <c r="U99" s="110">
        <f t="shared" si="1"/>
        <v>-4.7796674999999995</v>
      </c>
      <c r="V99" s="112">
        <f t="shared" si="1"/>
        <v>1.3093949999999999</v>
      </c>
      <c r="W99">
        <f t="shared" si="1"/>
        <v>-0.30017249999999979</v>
      </c>
      <c r="X99">
        <f t="shared" si="1"/>
        <v>-1.2534024999999998</v>
      </c>
      <c r="Y99">
        <f t="shared" si="1"/>
        <v>0.22357499999999997</v>
      </c>
      <c r="Z99">
        <f t="shared" si="1"/>
        <v>-0.10391750000000001</v>
      </c>
      <c r="AA99">
        <f t="shared" si="1"/>
        <v>-2.0363549999999995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29.01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29.01</v>
      </c>
      <c r="W8">
        <v>29.01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19.34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19.34</v>
      </c>
      <c r="W13">
        <v>19.34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9.67</v>
      </c>
      <c r="W18">
        <v>9.67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9.67</v>
      </c>
      <c r="W23">
        <v>9.67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14.5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14.5</v>
      </c>
      <c r="W28">
        <v>14.5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24.17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24.17</v>
      </c>
      <c r="W33">
        <v>24.17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29.01</v>
      </c>
      <c r="W38">
        <v>29.01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9.67</v>
      </c>
      <c r="W43">
        <v>9.67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9.67</v>
      </c>
      <c r="W48">
        <v>9.67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29.01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29.01</v>
      </c>
      <c r="W53">
        <v>29.01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29.01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29.01</v>
      </c>
      <c r="W58">
        <v>29.01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29.01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29.01</v>
      </c>
      <c r="W63">
        <v>29.01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29.01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29.01</v>
      </c>
      <c r="W68">
        <v>29.01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29.01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29.01</v>
      </c>
      <c r="W73">
        <v>29.01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53.18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53.18</v>
      </c>
      <c r="W76">
        <v>53.18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46.1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46.1</v>
      </c>
      <c r="W78">
        <v>46.1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44.5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44.5</v>
      </c>
      <c r="W80">
        <v>44.5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42.72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42.72</v>
      </c>
      <c r="W81">
        <v>42.72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53.18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53.18</v>
      </c>
      <c r="W83">
        <v>53.18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52.44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52.44</v>
      </c>
      <c r="W85">
        <v>52.44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48.35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48.34</v>
      </c>
      <c r="W87">
        <v>48.35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43.51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43.51</v>
      </c>
      <c r="W89">
        <v>43.51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38.68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38.68</v>
      </c>
      <c r="W91">
        <v>38.68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43.51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43.51</v>
      </c>
      <c r="W93">
        <v>43.51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33.840000000000003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33.840000000000003</v>
      </c>
      <c r="W95">
        <v>33.840000000000003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24.17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24.17</v>
      </c>
      <c r="W96">
        <v>24.17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24.17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24.17</v>
      </c>
      <c r="W97">
        <v>24.17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24.17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24.17</v>
      </c>
      <c r="W98">
        <v>24.17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0.21806999999999993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205">
        <f t="shared" si="1"/>
        <v>0.21806749999999994</v>
      </c>
      <c r="W99">
        <f t="shared" si="1"/>
        <v>0.21806999999999993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44829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-0.56716417910447758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732.89427700857686</v>
      </c>
      <c r="P3" s="77">
        <v>55.035266028708136</v>
      </c>
      <c r="Q3" s="77">
        <v>15.55</v>
      </c>
      <c r="R3" s="80">
        <v>0</v>
      </c>
      <c r="S3" s="80">
        <v>0</v>
      </c>
      <c r="T3" s="78">
        <f>SUMPRODUCT(LTA!F3:AJ3,LTA!F$101:AJ$101,LTA!F$103:AJ$103)</f>
        <v>45.08</v>
      </c>
      <c r="U3" s="78">
        <f>SUMPRODUCT(LTA!F3:AJ3,LTA!F$102:AJ$102,LTA!F$103:AJ$103)</f>
        <v>63.34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-30</v>
      </c>
      <c r="AA3" s="117">
        <f>STOA!H3</f>
        <v>482.96999999999997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13.760527256244572</v>
      </c>
      <c r="AD3">
        <f>SUM(B3:AB3,AI3:AR3)-AC3</f>
        <v>1392.1038942016082</v>
      </c>
      <c r="AE3">
        <f>'IDT-1'!B3</f>
        <v>0</v>
      </c>
      <c r="AF3" s="26"/>
      <c r="AG3">
        <f>SUM(AD3:AF3)+AT3</f>
        <v>1392.1038942016082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-0.56716417910447758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732.91110769203374</v>
      </c>
      <c r="P4" s="77">
        <v>55.035266028708136</v>
      </c>
      <c r="Q4" s="77">
        <v>15.55</v>
      </c>
      <c r="R4" s="80">
        <v>0</v>
      </c>
      <c r="S4" s="80">
        <v>0</v>
      </c>
      <c r="T4" s="78">
        <f>SUMPRODUCT(LTA!F4:AJ4,LTA!F$101:AJ$101,LTA!F$103:AJ$103)</f>
        <v>45.7</v>
      </c>
      <c r="U4" s="78">
        <f>SUMPRODUCT(LTA!F4:AJ4,LTA!F$102:AJ$102,LTA!F$103:AJ$103)</f>
        <v>67.290000000000006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-49</v>
      </c>
      <c r="AA4" s="117">
        <f>STOA!H4</f>
        <v>482.96999999999997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14.156016467146804</v>
      </c>
      <c r="AD4">
        <f t="shared" ref="AD4:AD67" si="1">SUM(B4:AB4,AI4:AR4)-AC4</f>
        <v>1356.2952356741628</v>
      </c>
      <c r="AE4">
        <f>'IDT-1'!B4</f>
        <v>0</v>
      </c>
      <c r="AF4" s="26"/>
      <c r="AG4">
        <f t="shared" ref="AG4:AG67" si="2">SUM(AD4:AF4)+AT4</f>
        <v>1356.2952356741628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-0.56716417910447758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707.04014291143551</v>
      </c>
      <c r="P5" s="77">
        <v>55.035266028708136</v>
      </c>
      <c r="Q5" s="77">
        <v>15.55</v>
      </c>
      <c r="R5" s="80">
        <v>0</v>
      </c>
      <c r="S5" s="80">
        <v>0</v>
      </c>
      <c r="T5" s="78">
        <f>SUMPRODUCT(LTA!F5:AJ5,LTA!F$101:AJ$101,LTA!F$103:AJ$103)</f>
        <v>40.97</v>
      </c>
      <c r="U5" s="78">
        <f>SUMPRODUCT(LTA!F5:AJ5,LTA!F$102:AJ$102,LTA!F$103:AJ$103)</f>
        <v>68.16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-52</v>
      </c>
      <c r="AA5" s="117">
        <f>STOA!H5</f>
        <v>482.96999999999997</v>
      </c>
      <c r="AB5" s="117">
        <f>-STOA!N5</f>
        <v>0</v>
      </c>
      <c r="AC5">
        <f t="shared" si="0"/>
        <v>13.929896487166323</v>
      </c>
      <c r="AD5">
        <f t="shared" si="1"/>
        <v>1322.790390873545</v>
      </c>
      <c r="AE5">
        <f>'IDT-1'!B5</f>
        <v>0</v>
      </c>
      <c r="AF5" s="26"/>
      <c r="AG5">
        <f t="shared" si="2"/>
        <v>1322.790390873545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-0.56716417910447758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723.80185126803394</v>
      </c>
      <c r="P6" s="77">
        <v>55.035266028708136</v>
      </c>
      <c r="Q6" s="77">
        <v>15.55</v>
      </c>
      <c r="R6" s="80">
        <v>0</v>
      </c>
      <c r="S6" s="80">
        <v>0</v>
      </c>
      <c r="T6" s="78">
        <f>SUMPRODUCT(LTA!F6:AJ6,LTA!F$101:AJ$101,LTA!F$103:AJ$103)</f>
        <v>41.64</v>
      </c>
      <c r="U6" s="78">
        <f>SUMPRODUCT(LTA!F6:AJ6,LTA!F$102:AJ$102,LTA!F$103:AJ$103)</f>
        <v>69.040000000000006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-76</v>
      </c>
      <c r="AA6" s="117">
        <f>STOA!H6</f>
        <v>482.96999999999997</v>
      </c>
      <c r="AB6" s="117">
        <f>-STOA!N6</f>
        <v>0</v>
      </c>
      <c r="AC6">
        <f t="shared" si="0"/>
        <v>14.437286494070001</v>
      </c>
      <c r="AD6">
        <f t="shared" si="1"/>
        <v>1301.59470922324</v>
      </c>
      <c r="AE6">
        <f>'IDT-1'!B6</f>
        <v>0</v>
      </c>
      <c r="AF6" s="26"/>
      <c r="AG6">
        <f t="shared" si="2"/>
        <v>1301.59470922324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-0.56716417910447758</v>
      </c>
      <c r="H7">
        <f>PPCL_Spot!P7</f>
        <v>0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674.42891863265413</v>
      </c>
      <c r="P7" s="77">
        <v>54.155181818181816</v>
      </c>
      <c r="Q7" s="77">
        <v>15.55</v>
      </c>
      <c r="R7" s="80">
        <v>0</v>
      </c>
      <c r="S7" s="80">
        <v>0</v>
      </c>
      <c r="T7" s="78">
        <f>SUMPRODUCT(LTA!F7:AJ7,LTA!F$101:AJ$101,LTA!F$103:AJ$103)</f>
        <v>42.03</v>
      </c>
      <c r="U7" s="78">
        <f>SUMPRODUCT(LTA!F7:AJ7,LTA!F$102:AJ$102,LTA!F$103:AJ$103)</f>
        <v>69.459999999999994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-82</v>
      </c>
      <c r="AA7" s="117">
        <f>STOA!H7</f>
        <v>482.93999999999988</v>
      </c>
      <c r="AB7" s="117">
        <f>-STOA!N7</f>
        <v>0</v>
      </c>
      <c r="AC7">
        <f t="shared" si="0"/>
        <v>14.348170919191645</v>
      </c>
      <c r="AD7">
        <f t="shared" si="1"/>
        <v>1213.210807952212</v>
      </c>
      <c r="AE7">
        <f>'IDT-1'!B7</f>
        <v>0</v>
      </c>
      <c r="AF7" s="26"/>
      <c r="AG7">
        <f t="shared" si="2"/>
        <v>1213.210807952212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-0.56716417910447758</v>
      </c>
      <c r="H8">
        <f>PPCL_Spot!P8</f>
        <v>0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661.51990118365245</v>
      </c>
      <c r="P8" s="77">
        <v>54.155181818181816</v>
      </c>
      <c r="Q8" s="77">
        <v>15.55</v>
      </c>
      <c r="R8" s="80">
        <v>0</v>
      </c>
      <c r="S8" s="80">
        <v>0</v>
      </c>
      <c r="T8" s="78">
        <f>SUMPRODUCT(LTA!F8:AJ8,LTA!F$101:AJ$101,LTA!F$103:AJ$103)</f>
        <v>42.22</v>
      </c>
      <c r="U8" s="78">
        <f>SUMPRODUCT(LTA!F8:AJ8,LTA!F$102:AJ$102,LTA!F$103:AJ$103)</f>
        <v>69.91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-102</v>
      </c>
      <c r="AA8" s="117">
        <f>STOA!H8</f>
        <v>482.93999999999988</v>
      </c>
      <c r="AB8" s="117">
        <f>-STOA!N8</f>
        <v>0</v>
      </c>
      <c r="AC8">
        <f t="shared" si="0"/>
        <v>14.01825037758555</v>
      </c>
      <c r="AD8">
        <f t="shared" si="1"/>
        <v>1226.2717110448166</v>
      </c>
      <c r="AE8">
        <f>'IDT-1'!B8</f>
        <v>0</v>
      </c>
      <c r="AF8" s="26"/>
      <c r="AG8">
        <f t="shared" si="2"/>
        <v>1226.2717110448166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14.56204259967231</v>
      </c>
      <c r="F9">
        <f>GT_Spot!P9</f>
        <v>0</v>
      </c>
      <c r="G9">
        <f>PPCL_NG!P9</f>
        <v>-0.56716417910447758</v>
      </c>
      <c r="H9">
        <f>PPCL_Spot!P9</f>
        <v>0</v>
      </c>
      <c r="I9">
        <f>Bawana_NG!P9</f>
        <v>76.459999999999994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659.35153223585417</v>
      </c>
      <c r="P9" s="77">
        <v>43.3</v>
      </c>
      <c r="Q9" s="77">
        <v>15.55</v>
      </c>
      <c r="R9" s="80">
        <v>0</v>
      </c>
      <c r="S9" s="80">
        <v>0</v>
      </c>
      <c r="T9" s="78">
        <f>SUMPRODUCT(LTA!F9:AJ9,LTA!F$101:AJ$101,LTA!F$103:AJ$103)</f>
        <v>42.660000000000004</v>
      </c>
      <c r="U9" s="78">
        <f>SUMPRODUCT(LTA!F9:AJ9,LTA!F$102:AJ$102,LTA!F$103:AJ$103)</f>
        <v>70.650000000000006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-117</v>
      </c>
      <c r="AA9" s="117">
        <f>STOA!H9</f>
        <v>487.9799999999999</v>
      </c>
      <c r="AB9" s="117">
        <f>-STOA!N9</f>
        <v>0</v>
      </c>
      <c r="AC9">
        <f t="shared" si="0"/>
        <v>13.624980157479307</v>
      </c>
      <c r="AD9">
        <f t="shared" si="1"/>
        <v>1260.3214304989426</v>
      </c>
      <c r="AE9">
        <f>'IDT-1'!B9</f>
        <v>0</v>
      </c>
      <c r="AF9" s="26"/>
      <c r="AG9">
        <f t="shared" si="2"/>
        <v>1260.3214304989426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14.56204259967231</v>
      </c>
      <c r="F10">
        <f>GT_Spot!P10</f>
        <v>0</v>
      </c>
      <c r="G10">
        <f>PPCL_NG!P10</f>
        <v>-0.56716417910447758</v>
      </c>
      <c r="H10">
        <f>PPCL_Spot!P10</f>
        <v>0</v>
      </c>
      <c r="I10">
        <f>Bawana_NG!P10</f>
        <v>76.459999999999994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659.34912839245237</v>
      </c>
      <c r="P10" s="77">
        <v>43.3</v>
      </c>
      <c r="Q10" s="77">
        <v>15.55</v>
      </c>
      <c r="R10" s="80">
        <v>0</v>
      </c>
      <c r="S10" s="80">
        <v>0</v>
      </c>
      <c r="T10" s="78">
        <f>SUMPRODUCT(LTA!F10:AJ10,LTA!F$101:AJ$101,LTA!F$103:AJ$103)</f>
        <v>52.36</v>
      </c>
      <c r="U10" s="78">
        <f>SUMPRODUCT(LTA!F10:AJ10,LTA!F$102:AJ$102,LTA!F$103:AJ$103)</f>
        <v>71.739999999999995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-140</v>
      </c>
      <c r="AA10" s="117">
        <f>STOA!H10</f>
        <v>500.08999999999986</v>
      </c>
      <c r="AB10" s="117">
        <f>-STOA!N10</f>
        <v>0</v>
      </c>
      <c r="AC10">
        <f t="shared" si="0"/>
        <v>14.075066574278839</v>
      </c>
      <c r="AD10">
        <f t="shared" si="1"/>
        <v>1254.7689402387412</v>
      </c>
      <c r="AE10">
        <f>'IDT-1'!B10</f>
        <v>0</v>
      </c>
      <c r="AF10" s="26"/>
      <c r="AG10">
        <f t="shared" si="2"/>
        <v>1254.7689402387412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14.56204259967231</v>
      </c>
      <c r="F11">
        <f>GT_Spot!P11</f>
        <v>0</v>
      </c>
      <c r="G11">
        <f>PPCL_NG!P11</f>
        <v>-0.56716417910447758</v>
      </c>
      <c r="H11">
        <f>PPCL_Spot!P11</f>
        <v>0</v>
      </c>
      <c r="I11">
        <f>Bawana_NG!P11</f>
        <v>76.459999999999994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664.6968759967624</v>
      </c>
      <c r="P11" s="77">
        <v>24.173282183595877</v>
      </c>
      <c r="Q11" s="77">
        <v>20.379999999999995</v>
      </c>
      <c r="R11" s="80">
        <v>0</v>
      </c>
      <c r="S11" s="80">
        <v>0</v>
      </c>
      <c r="T11" s="78">
        <f>SUMPRODUCT(LTA!F11:AJ11,LTA!F$101:AJ$101,LTA!F$103:AJ$103)</f>
        <v>52.61</v>
      </c>
      <c r="U11" s="78">
        <f>SUMPRODUCT(LTA!F11:AJ11,LTA!F$102:AJ$102,LTA!F$103:AJ$103)</f>
        <v>72.53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-150</v>
      </c>
      <c r="AA11" s="117">
        <f>STOA!H11</f>
        <v>503.15</v>
      </c>
      <c r="AB11" s="117">
        <f>-STOA!N11</f>
        <v>0</v>
      </c>
      <c r="AC11">
        <f t="shared" si="0"/>
        <v>14.04127376393461</v>
      </c>
      <c r="AD11">
        <f t="shared" si="1"/>
        <v>1248.9537628369915</v>
      </c>
      <c r="AE11">
        <f>'IDT-1'!B11</f>
        <v>0</v>
      </c>
      <c r="AF11" s="26"/>
      <c r="AG11">
        <f t="shared" si="2"/>
        <v>1248.9537628369915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14.56204259967231</v>
      </c>
      <c r="F12">
        <f>GT_Spot!P12</f>
        <v>0</v>
      </c>
      <c r="G12">
        <f>PPCL_NG!P12</f>
        <v>-0.56716417910447758</v>
      </c>
      <c r="H12">
        <f>PPCL_Spot!P12</f>
        <v>0</v>
      </c>
      <c r="I12">
        <f>Bawana_NG!P12</f>
        <v>76.459999999999994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669.27985973511079</v>
      </c>
      <c r="P12" s="77">
        <v>24.173282183595877</v>
      </c>
      <c r="Q12" s="77">
        <v>20.379999999999995</v>
      </c>
      <c r="R12" s="80">
        <v>0</v>
      </c>
      <c r="S12" s="80">
        <v>0</v>
      </c>
      <c r="T12" s="78">
        <f>SUMPRODUCT(LTA!F12:AJ12,LTA!F$101:AJ$101,LTA!F$103:AJ$103)</f>
        <v>52.84</v>
      </c>
      <c r="U12" s="78">
        <f>SUMPRODUCT(LTA!F12:AJ12,LTA!F$102:AJ$102,LTA!F$103:AJ$103)</f>
        <v>73.44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-160</v>
      </c>
      <c r="AA12" s="117">
        <f>STOA!H12</f>
        <v>503.15</v>
      </c>
      <c r="AB12" s="117">
        <f>-STOA!N12</f>
        <v>0</v>
      </c>
      <c r="AC12">
        <f t="shared" si="0"/>
        <v>14.375736101542325</v>
      </c>
      <c r="AD12">
        <f t="shared" si="1"/>
        <v>1222.3422842377322</v>
      </c>
      <c r="AE12">
        <f>'IDT-1'!B12</f>
        <v>0</v>
      </c>
      <c r="AF12" s="26"/>
      <c r="AG12">
        <f t="shared" si="2"/>
        <v>1222.3422842377322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14.56204259967231</v>
      </c>
      <c r="F13">
        <f>GT_Spot!P13</f>
        <v>0</v>
      </c>
      <c r="G13">
        <f>PPCL_NG!P13</f>
        <v>-0.56716417910447758</v>
      </c>
      <c r="H13">
        <f>PPCL_Spot!P13</f>
        <v>0</v>
      </c>
      <c r="I13">
        <f>Bawana_NG!P13</f>
        <v>76.459999999999994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653.10127505514595</v>
      </c>
      <c r="P13" s="77">
        <v>24.173282183595877</v>
      </c>
      <c r="Q13" s="77">
        <v>20.379999999999995</v>
      </c>
      <c r="R13" s="80">
        <v>0</v>
      </c>
      <c r="S13" s="80">
        <v>0</v>
      </c>
      <c r="T13" s="78">
        <f>SUMPRODUCT(LTA!F13:AJ13,LTA!F$101:AJ$101,LTA!F$103:AJ$103)</f>
        <v>52.83</v>
      </c>
      <c r="U13" s="78">
        <f>SUMPRODUCT(LTA!F13:AJ13,LTA!F$102:AJ$102,LTA!F$103:AJ$103)</f>
        <v>73.78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-175</v>
      </c>
      <c r="AA13" s="117">
        <f>STOA!H13</f>
        <v>510.21</v>
      </c>
      <c r="AB13" s="117">
        <f>-STOA!N13</f>
        <v>0</v>
      </c>
      <c r="AC13">
        <f t="shared" si="0"/>
        <v>14.644643529724251</v>
      </c>
      <c r="AD13">
        <f t="shared" si="1"/>
        <v>1174.2847921295854</v>
      </c>
      <c r="AE13">
        <f>'IDT-1'!B13</f>
        <v>0</v>
      </c>
      <c r="AF13" s="26"/>
      <c r="AG13">
        <f t="shared" si="2"/>
        <v>1174.2847921295854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14.56204259967231</v>
      </c>
      <c r="F14">
        <f>GT_Spot!P14</f>
        <v>0</v>
      </c>
      <c r="G14">
        <f>PPCL_NG!P14</f>
        <v>-0.56716417910447758</v>
      </c>
      <c r="H14">
        <f>PPCL_Spot!P14</f>
        <v>0</v>
      </c>
      <c r="I14">
        <f>Bawana_NG!P14</f>
        <v>82.7438158926348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645.54534784630266</v>
      </c>
      <c r="P14" s="77">
        <v>24.173282183595877</v>
      </c>
      <c r="Q14" s="77">
        <v>20.379999999999995</v>
      </c>
      <c r="R14" s="80">
        <v>0</v>
      </c>
      <c r="S14" s="80">
        <v>0</v>
      </c>
      <c r="T14" s="78">
        <f>SUMPRODUCT(LTA!F14:AJ14,LTA!F$101:AJ$101,LTA!F$103:AJ$103)</f>
        <v>52.74</v>
      </c>
      <c r="U14" s="78">
        <f>SUMPRODUCT(LTA!F14:AJ14,LTA!F$102:AJ$102,LTA!F$103:AJ$103)</f>
        <v>73.78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-200</v>
      </c>
      <c r="AA14" s="117">
        <f>STOA!H14</f>
        <v>518.28</v>
      </c>
      <c r="AB14" s="117">
        <f>-STOA!N14</f>
        <v>0</v>
      </c>
      <c r="AC14">
        <f t="shared" si="0"/>
        <v>14.632647929964055</v>
      </c>
      <c r="AD14">
        <f t="shared" si="1"/>
        <v>1189.0046764131371</v>
      </c>
      <c r="AE14">
        <f>'IDT-1'!B14</f>
        <v>0</v>
      </c>
      <c r="AF14" s="26"/>
      <c r="AG14">
        <f t="shared" si="2"/>
        <v>1189.0046764131371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14.56204259967231</v>
      </c>
      <c r="F15">
        <f>GT_Spot!P15</f>
        <v>0</v>
      </c>
      <c r="G15">
        <f>PPCL_NG!P15</f>
        <v>-0.56716417910447758</v>
      </c>
      <c r="H15">
        <f>PPCL_Spot!P15</f>
        <v>0</v>
      </c>
      <c r="I15">
        <f>Bawana_NG!P15</f>
        <v>82.7438158926348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648.49659788275608</v>
      </c>
      <c r="P15" s="77">
        <v>24.173282183595877</v>
      </c>
      <c r="Q15" s="77">
        <v>20.379999999999995</v>
      </c>
      <c r="R15" s="80">
        <v>0</v>
      </c>
      <c r="S15" s="80">
        <v>0</v>
      </c>
      <c r="T15" s="78">
        <f>SUMPRODUCT(LTA!F15:AJ15,LTA!F$101:AJ$101,LTA!F$103:AJ$103)</f>
        <v>52.68</v>
      </c>
      <c r="U15" s="78">
        <f>SUMPRODUCT(LTA!F15:AJ15,LTA!F$102:AJ$102,LTA!F$103:AJ$103)</f>
        <v>77.78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-234</v>
      </c>
      <c r="AA15" s="117">
        <f>STOA!H15</f>
        <v>523.29999999999984</v>
      </c>
      <c r="AB15" s="117">
        <f>-STOA!N15</f>
        <v>0</v>
      </c>
      <c r="AC15">
        <f t="shared" si="0"/>
        <v>14.875831695418015</v>
      </c>
      <c r="AD15">
        <f t="shared" si="1"/>
        <v>1204.3427426841363</v>
      </c>
      <c r="AE15">
        <f>'IDT-1'!B15</f>
        <v>0</v>
      </c>
      <c r="AF15" s="26"/>
      <c r="AG15">
        <f t="shared" si="2"/>
        <v>1204.3427426841363</v>
      </c>
      <c r="AI15" s="75">
        <f>PXIL!H15</f>
        <v>0</v>
      </c>
      <c r="AJ15" s="75">
        <f>PXIL!N15</f>
        <v>0</v>
      </c>
      <c r="AK15" s="75">
        <f>RTM_IEX!H15</f>
        <v>9.67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14.56204259967231</v>
      </c>
      <c r="F16">
        <f>GT_Spot!P16</f>
        <v>0</v>
      </c>
      <c r="G16">
        <f>PPCL_NG!P16</f>
        <v>-0.56716417910447758</v>
      </c>
      <c r="H16">
        <f>PPCL_Spot!P16</f>
        <v>0</v>
      </c>
      <c r="I16">
        <f>Bawana_NG!P16</f>
        <v>82.7438158926348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648.48452101470434</v>
      </c>
      <c r="P16" s="77">
        <v>24.173282183595877</v>
      </c>
      <c r="Q16" s="77">
        <v>20.379999999999995</v>
      </c>
      <c r="R16" s="80">
        <v>0</v>
      </c>
      <c r="S16" s="80">
        <v>0</v>
      </c>
      <c r="T16" s="78">
        <f>SUMPRODUCT(LTA!F16:AJ16,LTA!F$101:AJ$101,LTA!F$103:AJ$103)</f>
        <v>52.67</v>
      </c>
      <c r="U16" s="78">
        <f>SUMPRODUCT(LTA!F16:AJ16,LTA!F$102:AJ$102,LTA!F$103:AJ$103)</f>
        <v>77.899999999999991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-234</v>
      </c>
      <c r="AA16" s="117">
        <f>STOA!H16</f>
        <v>523.29999999999984</v>
      </c>
      <c r="AB16" s="117">
        <f>-STOA!N16</f>
        <v>0</v>
      </c>
      <c r="AC16">
        <f t="shared" si="0"/>
        <v>14.986916224467457</v>
      </c>
      <c r="AD16">
        <f t="shared" si="1"/>
        <v>1172.6595812870353</v>
      </c>
      <c r="AE16">
        <f>'IDT-1'!B16</f>
        <v>0</v>
      </c>
      <c r="AF16" s="26"/>
      <c r="AG16">
        <f t="shared" si="2"/>
        <v>1172.6595812870353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14.56204259967231</v>
      </c>
      <c r="F17">
        <f>GT_Spot!P17</f>
        <v>0</v>
      </c>
      <c r="G17">
        <f>PPCL_NG!P17</f>
        <v>-0.56716417910447758</v>
      </c>
      <c r="H17">
        <f>PPCL_Spot!P17</f>
        <v>0</v>
      </c>
      <c r="I17">
        <f>Bawana_NG!P17</f>
        <v>82.7438158926348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652.27751782411258</v>
      </c>
      <c r="P17" s="77">
        <v>24.169999999999998</v>
      </c>
      <c r="Q17" s="77">
        <v>20.379999999999995</v>
      </c>
      <c r="R17" s="80">
        <v>0</v>
      </c>
      <c r="S17" s="80">
        <v>0</v>
      </c>
      <c r="T17" s="78">
        <f>SUMPRODUCT(LTA!F17:AJ17,LTA!F$101:AJ$101,LTA!F$103:AJ$103)</f>
        <v>51.55</v>
      </c>
      <c r="U17" s="78">
        <f>SUMPRODUCT(LTA!F17:AJ17,LTA!F$102:AJ$102,LTA!F$103:AJ$103)</f>
        <v>80.28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-264</v>
      </c>
      <c r="AA17" s="117">
        <f>STOA!H17</f>
        <v>528.33999999999992</v>
      </c>
      <c r="AB17" s="117">
        <f>-STOA!N17</f>
        <v>0</v>
      </c>
      <c r="AC17">
        <f t="shared" si="0"/>
        <v>15.325458733352166</v>
      </c>
      <c r="AD17">
        <f t="shared" si="1"/>
        <v>1194.7207534039626</v>
      </c>
      <c r="AE17">
        <f>'IDT-1'!B17</f>
        <v>0</v>
      </c>
      <c r="AF17" s="26"/>
      <c r="AG17">
        <f t="shared" si="2"/>
        <v>1194.7207534039626</v>
      </c>
      <c r="AI17" s="75">
        <f>PXIL!H17</f>
        <v>0</v>
      </c>
      <c r="AJ17" s="75">
        <f>PXIL!N17</f>
        <v>0</v>
      </c>
      <c r="AK17" s="75">
        <f>RTM_IEX!H17</f>
        <v>20.309999999999999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14.56204259967231</v>
      </c>
      <c r="F18">
        <f>GT_Spot!P18</f>
        <v>0</v>
      </c>
      <c r="G18">
        <f>PPCL_NG!P18</f>
        <v>-0.56716417910447758</v>
      </c>
      <c r="H18">
        <f>PPCL_Spot!P18</f>
        <v>0</v>
      </c>
      <c r="I18">
        <f>Bawana_NG!P18</f>
        <v>82.7438158926348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652.26544095606084</v>
      </c>
      <c r="P18" s="77">
        <v>24.169999999999998</v>
      </c>
      <c r="Q18" s="77">
        <v>20.379999999999995</v>
      </c>
      <c r="R18" s="80">
        <v>0</v>
      </c>
      <c r="S18" s="80">
        <v>0</v>
      </c>
      <c r="T18" s="78">
        <f>SUMPRODUCT(LTA!F18:AJ18,LTA!F$101:AJ$101,LTA!F$103:AJ$103)</f>
        <v>51.5</v>
      </c>
      <c r="U18" s="78">
        <f>SUMPRODUCT(LTA!F18:AJ18,LTA!F$102:AJ$102,LTA!F$103:AJ$103)</f>
        <v>80.360000000000014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-253</v>
      </c>
      <c r="AA18" s="117">
        <f>STOA!H18</f>
        <v>528.33999999999992</v>
      </c>
      <c r="AB18" s="117">
        <f>-STOA!N18</f>
        <v>0</v>
      </c>
      <c r="AC18">
        <f t="shared" si="0"/>
        <v>15.120254074346727</v>
      </c>
      <c r="AD18">
        <f t="shared" si="1"/>
        <v>1177.6338811949165</v>
      </c>
      <c r="AE18">
        <f>'IDT-1'!B18</f>
        <v>0</v>
      </c>
      <c r="AF18" s="26"/>
      <c r="AG18">
        <f t="shared" si="2"/>
        <v>1177.6338811949165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14.56204259967231</v>
      </c>
      <c r="F19">
        <f>GT_Spot!P19</f>
        <v>0</v>
      </c>
      <c r="G19">
        <f>PPCL_NG!P19</f>
        <v>-0.56716417910447758</v>
      </c>
      <c r="H19">
        <f>PPCL_Spot!P19</f>
        <v>0</v>
      </c>
      <c r="I19">
        <f>Bawana_NG!P19</f>
        <v>82.7438158926348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654.66713606971257</v>
      </c>
      <c r="P19" s="77">
        <v>24.169999999999998</v>
      </c>
      <c r="Q19" s="77">
        <v>20.379999999999995</v>
      </c>
      <c r="R19" s="80">
        <v>0</v>
      </c>
      <c r="S19" s="80">
        <v>0</v>
      </c>
      <c r="T19" s="78">
        <f>SUMPRODUCT(LTA!F19:AJ19,LTA!F$101:AJ$101,LTA!F$103:AJ$103)</f>
        <v>51.44</v>
      </c>
      <c r="U19" s="78">
        <f>SUMPRODUCT(LTA!F19:AJ19,LTA!F$102:AJ$102,LTA!F$103:AJ$103)</f>
        <v>79.97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-225</v>
      </c>
      <c r="AA19" s="117">
        <f>STOA!H19</f>
        <v>533.41</v>
      </c>
      <c r="AB19" s="117">
        <f>-STOA!N19</f>
        <v>0</v>
      </c>
      <c r="AC19">
        <f t="shared" si="0"/>
        <v>15.52829196471248</v>
      </c>
      <c r="AD19">
        <f t="shared" si="1"/>
        <v>1145.2475384182026</v>
      </c>
      <c r="AE19">
        <f>'IDT-1'!B19</f>
        <v>0</v>
      </c>
      <c r="AF19" s="26"/>
      <c r="AG19">
        <f t="shared" si="2"/>
        <v>1145.2475384182026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14.56204259967231</v>
      </c>
      <c r="F20">
        <f>GT_Spot!P20</f>
        <v>0</v>
      </c>
      <c r="G20">
        <f>PPCL_NG!P20</f>
        <v>-0.56716417910447758</v>
      </c>
      <c r="H20">
        <f>PPCL_Spot!P20</f>
        <v>0</v>
      </c>
      <c r="I20">
        <f>Bawana_NG!P20</f>
        <v>82.7438158926348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654.65505920166106</v>
      </c>
      <c r="P20" s="77">
        <v>24.169999999999998</v>
      </c>
      <c r="Q20" s="77">
        <v>20.379999999999995</v>
      </c>
      <c r="R20" s="80">
        <v>0</v>
      </c>
      <c r="S20" s="80">
        <v>0</v>
      </c>
      <c r="T20" s="78">
        <f>SUMPRODUCT(LTA!F20:AJ20,LTA!F$101:AJ$101,LTA!F$103:AJ$103)</f>
        <v>51.38</v>
      </c>
      <c r="U20" s="78">
        <f>SUMPRODUCT(LTA!F20:AJ20,LTA!F$102:AJ$102,LTA!F$103:AJ$103)</f>
        <v>79.600000000000009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-231</v>
      </c>
      <c r="AA20" s="117">
        <f>STOA!H20</f>
        <v>541.48</v>
      </c>
      <c r="AB20" s="117">
        <f>-STOA!N20</f>
        <v>0</v>
      </c>
      <c r="AC20">
        <f t="shared" si="0"/>
        <v>15.426733265351915</v>
      </c>
      <c r="AD20">
        <f t="shared" si="1"/>
        <v>1171.9770202495117</v>
      </c>
      <c r="AE20">
        <f>'IDT-1'!B20</f>
        <v>0</v>
      </c>
      <c r="AF20" s="26"/>
      <c r="AG20">
        <f t="shared" si="2"/>
        <v>1171.9770202495117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14.56204259967231</v>
      </c>
      <c r="F21">
        <f>GT_Spot!P21</f>
        <v>0</v>
      </c>
      <c r="G21">
        <f>PPCL_NG!P21</f>
        <v>-0.56716417910447758</v>
      </c>
      <c r="H21">
        <f>PPCL_Spot!P21</f>
        <v>0</v>
      </c>
      <c r="I21">
        <f>Bawana_NG!P21</f>
        <v>82.7438158926348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607.67608252098046</v>
      </c>
      <c r="P21" s="77">
        <v>24.169999999999998</v>
      </c>
      <c r="Q21" s="77">
        <v>20.379999999999995</v>
      </c>
      <c r="R21" s="80">
        <v>0</v>
      </c>
      <c r="S21" s="80">
        <v>0</v>
      </c>
      <c r="T21" s="78">
        <f>SUMPRODUCT(LTA!F21:AJ21,LTA!F$101:AJ$101,LTA!F$103:AJ$103)</f>
        <v>51.36</v>
      </c>
      <c r="U21" s="78">
        <f>SUMPRODUCT(LTA!F21:AJ21,LTA!F$102:AJ$102,LTA!F$103:AJ$103)</f>
        <v>74.22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-219</v>
      </c>
      <c r="AA21" s="117">
        <f>STOA!H21</f>
        <v>550.55999999999995</v>
      </c>
      <c r="AB21" s="117">
        <f>-STOA!N21</f>
        <v>0</v>
      </c>
      <c r="AC21">
        <f t="shared" si="0"/>
        <v>14.580266364185816</v>
      </c>
      <c r="AD21">
        <f t="shared" si="1"/>
        <v>1201.1845104699973</v>
      </c>
      <c r="AE21">
        <f>'IDT-1'!B21</f>
        <v>0</v>
      </c>
      <c r="AF21" s="26"/>
      <c r="AG21">
        <f t="shared" si="2"/>
        <v>1201.1845104699973</v>
      </c>
      <c r="AI21" s="75">
        <f>PXIL!H21</f>
        <v>0</v>
      </c>
      <c r="AJ21" s="75">
        <f>PXIL!N21</f>
        <v>0</v>
      </c>
      <c r="AK21" s="75">
        <f>RTM_IEX!H21</f>
        <v>9.66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14.56204259967231</v>
      </c>
      <c r="F22">
        <f>GT_Spot!P22</f>
        <v>0</v>
      </c>
      <c r="G22">
        <f>PPCL_NG!P22</f>
        <v>-0.56716417910447758</v>
      </c>
      <c r="H22">
        <f>PPCL_Spot!P22</f>
        <v>0</v>
      </c>
      <c r="I22">
        <f>Bawana_NG!P22</f>
        <v>82.7438158926348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607.66400565292884</v>
      </c>
      <c r="P22" s="77">
        <v>24.169999999999998</v>
      </c>
      <c r="Q22" s="77">
        <v>20.379999999999995</v>
      </c>
      <c r="R22" s="80">
        <v>0</v>
      </c>
      <c r="S22" s="80">
        <v>0</v>
      </c>
      <c r="T22" s="78">
        <f>SUMPRODUCT(LTA!F22:AJ22,LTA!F$101:AJ$101,LTA!F$103:AJ$103)</f>
        <v>49.39</v>
      </c>
      <c r="U22" s="78">
        <f>SUMPRODUCT(LTA!F22:AJ22,LTA!F$102:AJ$102,LTA!F$103:AJ$103)</f>
        <v>74.36999999999999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-228</v>
      </c>
      <c r="AA22" s="117">
        <f>STOA!H22</f>
        <v>557.63</v>
      </c>
      <c r="AB22" s="117">
        <f>-STOA!N22</f>
        <v>0</v>
      </c>
      <c r="AC22">
        <f t="shared" si="0"/>
        <v>14.672295235446722</v>
      </c>
      <c r="AD22">
        <f t="shared" si="1"/>
        <v>1193.4704047306848</v>
      </c>
      <c r="AE22">
        <f>'IDT-1'!B22</f>
        <v>0</v>
      </c>
      <c r="AF22" s="26"/>
      <c r="AG22">
        <f t="shared" si="2"/>
        <v>1193.4704047306848</v>
      </c>
      <c r="AI22" s="75">
        <f>PXIL!H22</f>
        <v>0</v>
      </c>
      <c r="AJ22" s="75">
        <f>PXIL!N22</f>
        <v>0</v>
      </c>
      <c r="AK22" s="75">
        <f>RTM_IEX!H22</f>
        <v>5.8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14.56204259967231</v>
      </c>
      <c r="F23">
        <f>GT_Spot!P23</f>
        <v>0</v>
      </c>
      <c r="G23">
        <f>PPCL_NG!P23</f>
        <v>-0.56716417910447758</v>
      </c>
      <c r="H23">
        <f>PPCL_Spot!P23</f>
        <v>0</v>
      </c>
      <c r="I23">
        <f>Bawana_NG!P23</f>
        <v>82.7438158926348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593.48446239062105</v>
      </c>
      <c r="P23" s="77">
        <v>24.169999999999998</v>
      </c>
      <c r="Q23" s="77">
        <v>20.379999999999995</v>
      </c>
      <c r="R23" s="80">
        <v>0</v>
      </c>
      <c r="S23" s="80">
        <v>0</v>
      </c>
      <c r="T23" s="78">
        <f>SUMPRODUCT(LTA!F23:AJ23,LTA!F$101:AJ$101,LTA!F$103:AJ$103)</f>
        <v>59.32</v>
      </c>
      <c r="U23" s="78">
        <f>SUMPRODUCT(LTA!F23:AJ23,LTA!F$102:AJ$102,LTA!F$103:AJ$103)</f>
        <v>74.22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-212</v>
      </c>
      <c r="AA23" s="117">
        <f>STOA!H23</f>
        <v>563.67999999999995</v>
      </c>
      <c r="AB23" s="117">
        <f>-STOA!N23</f>
        <v>0</v>
      </c>
      <c r="AC23">
        <f t="shared" si="0"/>
        <v>14.782985214383286</v>
      </c>
      <c r="AD23">
        <f t="shared" si="1"/>
        <v>1238.0801714894403</v>
      </c>
      <c r="AE23">
        <f>'IDT-1'!B23</f>
        <v>0</v>
      </c>
      <c r="AF23" s="26"/>
      <c r="AG23">
        <f t="shared" si="2"/>
        <v>1238.0801714894403</v>
      </c>
      <c r="AI23" s="75">
        <f>PXIL!H23</f>
        <v>0</v>
      </c>
      <c r="AJ23" s="75">
        <f>PXIL!N23</f>
        <v>0</v>
      </c>
      <c r="AK23" s="75">
        <f>RTM_IEX!H23</f>
        <v>32.869999999999997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14.56204259967231</v>
      </c>
      <c r="F24">
        <f>GT_Spot!P24</f>
        <v>0</v>
      </c>
      <c r="G24">
        <f>PPCL_NG!P24</f>
        <v>-0.56716417910447758</v>
      </c>
      <c r="H24">
        <f>PPCL_Spot!P24</f>
        <v>0</v>
      </c>
      <c r="I24">
        <f>Bawana_NG!P24</f>
        <v>82.7438158926348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589.78617691983686</v>
      </c>
      <c r="P24" s="77">
        <v>24.169999999999998</v>
      </c>
      <c r="Q24" s="77">
        <v>20.379999999999995</v>
      </c>
      <c r="R24" s="80">
        <v>0</v>
      </c>
      <c r="S24" s="80">
        <v>0</v>
      </c>
      <c r="T24" s="78">
        <f>SUMPRODUCT(LTA!F24:AJ24,LTA!F$101:AJ$101,LTA!F$103:AJ$103)</f>
        <v>59.540000000000006</v>
      </c>
      <c r="U24" s="78">
        <f>SUMPRODUCT(LTA!F24:AJ24,LTA!F$102:AJ$102,LTA!F$103:AJ$103)</f>
        <v>74.36999999999999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-198</v>
      </c>
      <c r="AA24" s="117">
        <f>STOA!H24</f>
        <v>563.67999999999995</v>
      </c>
      <c r="AB24" s="117">
        <f>-STOA!N24</f>
        <v>0</v>
      </c>
      <c r="AC24">
        <f t="shared" si="0"/>
        <v>14.544394516929652</v>
      </c>
      <c r="AD24">
        <f t="shared" si="1"/>
        <v>1239.3304767161096</v>
      </c>
      <c r="AE24">
        <f>'IDT-1'!B24</f>
        <v>0</v>
      </c>
      <c r="AF24" s="26"/>
      <c r="AG24">
        <f t="shared" si="2"/>
        <v>1239.3304767161096</v>
      </c>
      <c r="AI24" s="75">
        <f>PXIL!H24</f>
        <v>0</v>
      </c>
      <c r="AJ24" s="75">
        <f>PXIL!N24</f>
        <v>0</v>
      </c>
      <c r="AK24" s="75">
        <f>RTM_IEX!H24</f>
        <v>23.21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-0.56716417910447758</v>
      </c>
      <c r="H25">
        <f>PPCL_Spot!P25</f>
        <v>0</v>
      </c>
      <c r="I25">
        <f>Bawana_NG!P25</f>
        <v>82.7438158926348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575.05459419648207</v>
      </c>
      <c r="P25" s="77">
        <v>24.169999999999998</v>
      </c>
      <c r="Q25" s="77">
        <v>20.379999999999995</v>
      </c>
      <c r="R25" s="80">
        <v>0</v>
      </c>
      <c r="S25" s="80">
        <v>0</v>
      </c>
      <c r="T25" s="78">
        <f>SUMPRODUCT(LTA!F25:AJ25,LTA!F$101:AJ$101,LTA!F$103:AJ$103)</f>
        <v>59.35</v>
      </c>
      <c r="U25" s="78">
        <f>SUMPRODUCT(LTA!F25:AJ25,LTA!F$102:AJ$102,LTA!F$103:AJ$103)</f>
        <v>75.34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-177</v>
      </c>
      <c r="AA25" s="117">
        <f>STOA!H25</f>
        <v>563.67999999999995</v>
      </c>
      <c r="AB25" s="117">
        <f>-STOA!N25</f>
        <v>0</v>
      </c>
      <c r="AC25">
        <f t="shared" si="0"/>
        <v>14.190738206397544</v>
      </c>
      <c r="AD25">
        <f t="shared" si="1"/>
        <v>1205.5225503032871</v>
      </c>
      <c r="AE25">
        <f>'IDT-1'!B25</f>
        <v>0</v>
      </c>
      <c r="AF25" s="26"/>
      <c r="AG25">
        <f t="shared" si="2"/>
        <v>1205.5225503032871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-0.56716417910447758</v>
      </c>
      <c r="H26">
        <f>PPCL_Spot!P26</f>
        <v>0</v>
      </c>
      <c r="I26">
        <f>Bawana_NG!P26</f>
        <v>82.7438158926348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596.84672888314969</v>
      </c>
      <c r="P26" s="77">
        <v>24.169999999999998</v>
      </c>
      <c r="Q26" s="77">
        <v>20.379999999999995</v>
      </c>
      <c r="R26" s="80">
        <v>0</v>
      </c>
      <c r="S26" s="80">
        <v>0</v>
      </c>
      <c r="T26" s="78">
        <f>SUMPRODUCT(LTA!F26:AJ26,LTA!F$101:AJ$101,LTA!F$103:AJ$103)</f>
        <v>59.24</v>
      </c>
      <c r="U26" s="78">
        <f>SUMPRODUCT(LTA!F26:AJ26,LTA!F$102:AJ$102,LTA!F$103:AJ$103)</f>
        <v>63.48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-185</v>
      </c>
      <c r="AA26" s="117">
        <f>STOA!H26</f>
        <v>563.67999999999995</v>
      </c>
      <c r="AB26" s="117">
        <f>-STOA!N26</f>
        <v>0</v>
      </c>
      <c r="AC26">
        <f t="shared" si="0"/>
        <v>14.188391716418266</v>
      </c>
      <c r="AD26">
        <f t="shared" si="1"/>
        <v>1225.347031479934</v>
      </c>
      <c r="AE26">
        <f>'IDT-1'!B26</f>
        <v>0</v>
      </c>
      <c r="AF26" s="26"/>
      <c r="AG26">
        <f t="shared" si="2"/>
        <v>1225.347031479934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-0.56716417910447758</v>
      </c>
      <c r="H27">
        <f>PPCL_Spot!P27</f>
        <v>0</v>
      </c>
      <c r="I27">
        <f>Bawana_NG!P27</f>
        <v>82.7438158926348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676.15885033644861</v>
      </c>
      <c r="P27" s="77">
        <v>24.169999999999998</v>
      </c>
      <c r="Q27" s="77">
        <v>20.379999999999995</v>
      </c>
      <c r="R27" s="80">
        <v>3.81</v>
      </c>
      <c r="S27" s="80">
        <v>0</v>
      </c>
      <c r="T27" s="78">
        <f>SUMPRODUCT(LTA!F27:AJ27,LTA!F$101:AJ$101,LTA!F$103:AJ$103)</f>
        <v>58.88</v>
      </c>
      <c r="U27" s="78">
        <f>SUMPRODUCT(LTA!F27:AJ27,LTA!F$102:AJ$102,LTA!F$103:AJ$103)</f>
        <v>63.519999999999996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369.18999999999994</v>
      </c>
      <c r="AB27" s="117">
        <f>-STOA!N27</f>
        <v>0</v>
      </c>
      <c r="AC27">
        <f t="shared" si="0"/>
        <v>11.847184874311409</v>
      </c>
      <c r="AD27">
        <f t="shared" si="1"/>
        <v>1269.0003597753396</v>
      </c>
      <c r="AE27">
        <f>'IDT-1'!B27</f>
        <v>0</v>
      </c>
      <c r="AF27" s="26"/>
      <c r="AG27">
        <f t="shared" si="2"/>
        <v>1269.0003597753396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-0.56716417910447758</v>
      </c>
      <c r="H28">
        <f>PPCL_Spot!P28</f>
        <v>0</v>
      </c>
      <c r="I28">
        <f>Bawana_NG!P28</f>
        <v>82.7438158926348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697.40391442122575</v>
      </c>
      <c r="P28" s="77">
        <v>24.169999999999998</v>
      </c>
      <c r="Q28" s="77">
        <v>20.379999999999995</v>
      </c>
      <c r="R28" s="80">
        <v>8.1425461370034409</v>
      </c>
      <c r="S28" s="80">
        <v>0</v>
      </c>
      <c r="T28" s="78">
        <f>SUMPRODUCT(LTA!F28:AJ28,LTA!F$101:AJ$101,LTA!F$103:AJ$103)</f>
        <v>59.4</v>
      </c>
      <c r="U28" s="78">
        <f>SUMPRODUCT(LTA!F28:AJ28,LTA!F$102:AJ$102,LTA!F$103:AJ$103)</f>
        <v>62.62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369.18999999999994</v>
      </c>
      <c r="AB28" s="117">
        <f>-STOA!N28</f>
        <v>0</v>
      </c>
      <c r="AC28">
        <f t="shared" si="0"/>
        <v>12.122192609396254</v>
      </c>
      <c r="AD28">
        <f t="shared" si="1"/>
        <v>1287.9229622620355</v>
      </c>
      <c r="AE28">
        <f>'IDT-1'!B28</f>
        <v>0</v>
      </c>
      <c r="AF28" s="26"/>
      <c r="AG28">
        <f t="shared" si="2"/>
        <v>1287.9229622620355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-0.56716417910447758</v>
      </c>
      <c r="H29">
        <f>PPCL_Spot!P29</f>
        <v>0</v>
      </c>
      <c r="I29">
        <f>Bawana_NG!P29</f>
        <v>82.7438158926348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697.93286869034034</v>
      </c>
      <c r="P29" s="77">
        <v>24.17</v>
      </c>
      <c r="Q29" s="77">
        <v>20.379999999999995</v>
      </c>
      <c r="R29" s="80">
        <v>10.5</v>
      </c>
      <c r="S29" s="80">
        <v>0</v>
      </c>
      <c r="T29" s="78">
        <f>SUMPRODUCT(LTA!F29:AJ29,LTA!F$101:AJ$101,LTA!F$103:AJ$103)</f>
        <v>63.85</v>
      </c>
      <c r="U29" s="78">
        <f>SUMPRODUCT(LTA!F29:AJ29,LTA!F$102:AJ$102,LTA!F$103:AJ$103)</f>
        <v>62.24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369.18999999999994</v>
      </c>
      <c r="AB29" s="117">
        <f>-STOA!N29</f>
        <v>0</v>
      </c>
      <c r="AC29">
        <f t="shared" si="0"/>
        <v>12.121262108303464</v>
      </c>
      <c r="AD29">
        <f t="shared" si="1"/>
        <v>1301.8803008952393</v>
      </c>
      <c r="AE29">
        <f>'IDT-1'!B29</f>
        <v>0</v>
      </c>
      <c r="AF29" s="26"/>
      <c r="AG29">
        <f t="shared" si="2"/>
        <v>1301.8803008952393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-0.56716417910447758</v>
      </c>
      <c r="H30">
        <f>PPCL_Spot!P30</f>
        <v>0</v>
      </c>
      <c r="I30">
        <f>Bawana_NG!P30</f>
        <v>82.7438158926348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687.51548830807451</v>
      </c>
      <c r="P30" s="77">
        <v>24.17</v>
      </c>
      <c r="Q30" s="77">
        <v>20.379999999999995</v>
      </c>
      <c r="R30" s="80">
        <v>10.5</v>
      </c>
      <c r="S30" s="80">
        <v>0</v>
      </c>
      <c r="T30" s="78">
        <f>SUMPRODUCT(LTA!F30:AJ30,LTA!F$101:AJ$101,LTA!F$103:AJ$103)</f>
        <v>71.61</v>
      </c>
      <c r="U30" s="78">
        <f>SUMPRODUCT(LTA!F30:AJ30,LTA!F$102:AJ$102,LTA!F$103:AJ$103)</f>
        <v>61.769999999999996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370.94999999999993</v>
      </c>
      <c r="AB30" s="117">
        <f>-STOA!N30</f>
        <v>0</v>
      </c>
      <c r="AC30">
        <f t="shared" si="0"/>
        <v>12.482110516871728</v>
      </c>
      <c r="AD30">
        <f t="shared" si="1"/>
        <v>1258.1520721044053</v>
      </c>
      <c r="AE30">
        <f>'IDT-1'!B30</f>
        <v>0</v>
      </c>
      <c r="AF30" s="26"/>
      <c r="AG30">
        <f t="shared" si="2"/>
        <v>1258.1520721044053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14.56204259967231</v>
      </c>
      <c r="F31">
        <f>GT_Spot!P31</f>
        <v>0</v>
      </c>
      <c r="G31">
        <f>PPCL_NG!P31</f>
        <v>-0.56716417910447758</v>
      </c>
      <c r="H31">
        <f>PPCL_Spot!P31</f>
        <v>0</v>
      </c>
      <c r="I31">
        <f>Bawana_NG!P31</f>
        <v>82.7438158926348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680.69837932233156</v>
      </c>
      <c r="P31" s="77">
        <v>24.17</v>
      </c>
      <c r="Q31" s="77">
        <v>20.379999999999995</v>
      </c>
      <c r="R31" s="80">
        <v>10.5</v>
      </c>
      <c r="S31" s="80">
        <v>0</v>
      </c>
      <c r="T31" s="78">
        <f>SUMPRODUCT(LTA!F31:AJ31,LTA!F$101:AJ$101,LTA!F$103:AJ$103)</f>
        <v>84.949999999999989</v>
      </c>
      <c r="U31" s="78">
        <f>SUMPRODUCT(LTA!F31:AJ31,LTA!F$102:AJ$102,LTA!F$103:AJ$103)</f>
        <v>61.230000000000004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376.19999999999993</v>
      </c>
      <c r="AB31" s="117">
        <f>-STOA!N31</f>
        <v>0</v>
      </c>
      <c r="AC31">
        <f t="shared" si="0"/>
        <v>12.181444219298399</v>
      </c>
      <c r="AD31">
        <f t="shared" si="1"/>
        <v>1314.6856294162355</v>
      </c>
      <c r="AE31">
        <f>'IDT-1'!B31</f>
        <v>0</v>
      </c>
      <c r="AF31" s="26"/>
      <c r="AG31">
        <f t="shared" si="2"/>
        <v>1314.6856294162355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14.56204259967231</v>
      </c>
      <c r="F32">
        <f>GT_Spot!P32</f>
        <v>0</v>
      </c>
      <c r="G32">
        <f>PPCL_NG!P32</f>
        <v>-0.56716417910447758</v>
      </c>
      <c r="H32">
        <f>PPCL_Spot!P32</f>
        <v>0</v>
      </c>
      <c r="I32">
        <f>Bawana_NG!P32</f>
        <v>82.7438158926348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698.77872401644788</v>
      </c>
      <c r="P32" s="77">
        <v>24.17</v>
      </c>
      <c r="Q32" s="77">
        <v>20.379999999999995</v>
      </c>
      <c r="R32" s="80">
        <v>10.5</v>
      </c>
      <c r="S32" s="80">
        <v>0</v>
      </c>
      <c r="T32" s="78">
        <f>SUMPRODUCT(LTA!F32:AJ32,LTA!F$101:AJ$101,LTA!F$103:AJ$103)</f>
        <v>102.84</v>
      </c>
      <c r="U32" s="78">
        <f>SUMPRODUCT(LTA!F32:AJ32,LTA!F$102:AJ$102,LTA!F$103:AJ$103)</f>
        <v>60.04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-17</v>
      </c>
      <c r="AA32" s="117">
        <f>STOA!H32</f>
        <v>385.29999999999995</v>
      </c>
      <c r="AB32" s="117">
        <f>-STOA!N32</f>
        <v>0</v>
      </c>
      <c r="AC32">
        <f t="shared" si="0"/>
        <v>12.931594481016631</v>
      </c>
      <c r="AD32">
        <f t="shared" si="1"/>
        <v>1316.8158238486337</v>
      </c>
      <c r="AE32">
        <f>'IDT-1'!B32</f>
        <v>0</v>
      </c>
      <c r="AF32" s="26"/>
      <c r="AG32">
        <f t="shared" si="2"/>
        <v>1316.8158238486337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14.56204259967231</v>
      </c>
      <c r="F33">
        <f>GT_Spot!P33</f>
        <v>0</v>
      </c>
      <c r="G33">
        <f>PPCL_NG!P33</f>
        <v>-0.56716417910447758</v>
      </c>
      <c r="H33">
        <f>PPCL_Spot!P33</f>
        <v>0</v>
      </c>
      <c r="I33">
        <f>Bawana_NG!P33</f>
        <v>82.7438158926348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681.85323973856077</v>
      </c>
      <c r="P33" s="77">
        <v>24.169999999999998</v>
      </c>
      <c r="Q33" s="77">
        <v>20.379999999999995</v>
      </c>
      <c r="R33" s="80">
        <v>10.5</v>
      </c>
      <c r="S33" s="80">
        <v>0</v>
      </c>
      <c r="T33" s="78">
        <f>SUMPRODUCT(LTA!F33:AJ33,LTA!F$101:AJ$101,LTA!F$103:AJ$103)</f>
        <v>123.31</v>
      </c>
      <c r="U33" s="78">
        <f>SUMPRODUCT(LTA!F33:AJ33,LTA!F$102:AJ$102,LTA!F$103:AJ$103)</f>
        <v>59.16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-9</v>
      </c>
      <c r="AA33" s="117">
        <f>STOA!H33</f>
        <v>392.29999999999995</v>
      </c>
      <c r="AB33" s="117">
        <f>-STOA!N33</f>
        <v>0</v>
      </c>
      <c r="AC33">
        <f t="shared" si="0"/>
        <v>13.185326642292937</v>
      </c>
      <c r="AD33">
        <f t="shared" si="1"/>
        <v>1307.2266074094703</v>
      </c>
      <c r="AE33">
        <f>'IDT-1'!B33</f>
        <v>0</v>
      </c>
      <c r="AF33" s="26"/>
      <c r="AG33">
        <f t="shared" si="2"/>
        <v>1307.2266074094703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14.56204259967231</v>
      </c>
      <c r="F34">
        <f>GT_Spot!P34</f>
        <v>0</v>
      </c>
      <c r="G34">
        <f>PPCL_NG!P34</f>
        <v>-0.56716417910447758</v>
      </c>
      <c r="H34">
        <f>PPCL_Spot!P34</f>
        <v>0</v>
      </c>
      <c r="I34">
        <f>Bawana_NG!P34</f>
        <v>82.7438158926348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640.59829278989446</v>
      </c>
      <c r="P34" s="77">
        <v>24.169999999999998</v>
      </c>
      <c r="Q34" s="77">
        <v>20.379999999999995</v>
      </c>
      <c r="R34" s="80">
        <v>15.5</v>
      </c>
      <c r="S34" s="80">
        <v>0</v>
      </c>
      <c r="T34" s="78">
        <f>SUMPRODUCT(LTA!F34:AJ34,LTA!F$101:AJ$101,LTA!F$103:AJ$103)</f>
        <v>150.70000000000002</v>
      </c>
      <c r="U34" s="78">
        <f>SUMPRODUCT(LTA!F34:AJ34,LTA!F$102:AJ$102,LTA!F$103:AJ$103)</f>
        <v>74.510000000000005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-13</v>
      </c>
      <c r="AA34" s="117">
        <f>STOA!H34</f>
        <v>397.19999999999993</v>
      </c>
      <c r="AB34" s="117">
        <f>-STOA!N34</f>
        <v>0</v>
      </c>
      <c r="AC34">
        <f t="shared" si="0"/>
        <v>13.178977578878328</v>
      </c>
      <c r="AD34">
        <f t="shared" si="1"/>
        <v>1330.6180095242185</v>
      </c>
      <c r="AE34">
        <f>'IDT-1'!B34</f>
        <v>0</v>
      </c>
      <c r="AF34" s="26"/>
      <c r="AG34">
        <f t="shared" si="2"/>
        <v>1330.6180095242185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-0.56716417910447758</v>
      </c>
      <c r="H35">
        <f>PPCL_Spot!P35</f>
        <v>0</v>
      </c>
      <c r="I35">
        <f>Bawana_NG!P35</f>
        <v>82.7438158926348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590.38980279011798</v>
      </c>
      <c r="P35" s="77">
        <v>24.169999999999998</v>
      </c>
      <c r="Q35" s="77">
        <v>20.379999999999995</v>
      </c>
      <c r="R35" s="80">
        <v>33.5</v>
      </c>
      <c r="S35" s="80">
        <v>0</v>
      </c>
      <c r="T35" s="78">
        <f>SUMPRODUCT(LTA!F35:AJ35,LTA!F$101:AJ$101,LTA!F$103:AJ$103)</f>
        <v>178.76</v>
      </c>
      <c r="U35" s="78">
        <f>SUMPRODUCT(LTA!F35:AJ35,LTA!F$102:AJ$102,LTA!F$103:AJ$103)</f>
        <v>73.75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-13</v>
      </c>
      <c r="AA35" s="117">
        <f>STOA!H35</f>
        <v>405.62999999999994</v>
      </c>
      <c r="AB35" s="117">
        <f>-STOA!N35</f>
        <v>0</v>
      </c>
      <c r="AC35">
        <f t="shared" si="0"/>
        <v>13.511823202634936</v>
      </c>
      <c r="AD35">
        <f t="shared" si="1"/>
        <v>1299.8066739006854</v>
      </c>
      <c r="AE35">
        <f>'IDT-1'!B35</f>
        <v>0</v>
      </c>
      <c r="AF35" s="26"/>
      <c r="AG35">
        <f t="shared" si="2"/>
        <v>1299.8066739006854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-0.56716417910447758</v>
      </c>
      <c r="H36">
        <f>PPCL_Spot!P36</f>
        <v>0</v>
      </c>
      <c r="I36">
        <f>Bawana_NG!P36</f>
        <v>82.7438158926348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583.05628988568037</v>
      </c>
      <c r="P36" s="77">
        <v>24.169999999999998</v>
      </c>
      <c r="Q36" s="77">
        <v>20.379999999999995</v>
      </c>
      <c r="R36" s="80">
        <v>33.5</v>
      </c>
      <c r="S36" s="80">
        <v>0</v>
      </c>
      <c r="T36" s="78">
        <f>SUMPRODUCT(LTA!F36:AJ36,LTA!F$101:AJ$101,LTA!F$103:AJ$103)</f>
        <v>205.35</v>
      </c>
      <c r="U36" s="78">
        <f>SUMPRODUCT(LTA!F36:AJ36,LTA!F$102:AJ$102,LTA!F$103:AJ$103)</f>
        <v>72.7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-34</v>
      </c>
      <c r="AA36" s="117">
        <f>STOA!H36</f>
        <v>414.03</v>
      </c>
      <c r="AB36" s="117">
        <f>-STOA!N36</f>
        <v>0</v>
      </c>
      <c r="AC36">
        <f t="shared" si="0"/>
        <v>13.515128973498808</v>
      </c>
      <c r="AD36">
        <f t="shared" si="1"/>
        <v>1352.409855225384</v>
      </c>
      <c r="AE36">
        <f>'IDT-1'!B36</f>
        <v>0</v>
      </c>
      <c r="AF36" s="26"/>
      <c r="AG36">
        <f t="shared" si="2"/>
        <v>1352.409855225384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13.918271119842831</v>
      </c>
      <c r="F37">
        <f>GT_Spot!P37</f>
        <v>0</v>
      </c>
      <c r="G37">
        <f>PPCL_NG!P37</f>
        <v>-0.56716417910447758</v>
      </c>
      <c r="H37">
        <f>PPCL_Spot!P37</f>
        <v>0</v>
      </c>
      <c r="I37">
        <f>Bawana_NG!P37</f>
        <v>82.7438158926348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581.27615813090188</v>
      </c>
      <c r="P37" s="77">
        <v>24.169999999999998</v>
      </c>
      <c r="Q37" s="77">
        <v>20.379999999999995</v>
      </c>
      <c r="R37" s="80">
        <v>33.5</v>
      </c>
      <c r="S37" s="80">
        <v>0</v>
      </c>
      <c r="T37" s="78">
        <f>SUMPRODUCT(LTA!F37:AJ37,LTA!F$101:AJ$101,LTA!F$103:AJ$103)</f>
        <v>231.67999999999998</v>
      </c>
      <c r="U37" s="78">
        <f>SUMPRODUCT(LTA!F37:AJ37,LTA!F$102:AJ$102,LTA!F$103:AJ$103)</f>
        <v>73.39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-47</v>
      </c>
      <c r="AA37" s="117">
        <f>STOA!H37</f>
        <v>421.72999999999996</v>
      </c>
      <c r="AB37" s="117">
        <f>-STOA!N37</f>
        <v>0</v>
      </c>
      <c r="AC37">
        <f t="shared" si="0"/>
        <v>14.580609846987446</v>
      </c>
      <c r="AD37">
        <f t="shared" si="1"/>
        <v>1295.6404711172875</v>
      </c>
      <c r="AE37">
        <f>'IDT-1'!B37</f>
        <v>0</v>
      </c>
      <c r="AF37" s="26"/>
      <c r="AG37">
        <f t="shared" si="2"/>
        <v>1295.6404711172875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13.918271119842831</v>
      </c>
      <c r="F38">
        <f>GT_Spot!P38</f>
        <v>0</v>
      </c>
      <c r="G38">
        <f>PPCL_NG!P38</f>
        <v>-0.56716417910447758</v>
      </c>
      <c r="H38">
        <f>PPCL_Spot!P38</f>
        <v>0</v>
      </c>
      <c r="I38">
        <f>Bawana_NG!P38</f>
        <v>82.7438158926348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583.17081340553761</v>
      </c>
      <c r="P38" s="77">
        <v>24.169999999999998</v>
      </c>
      <c r="Q38" s="77">
        <v>20.379999999999995</v>
      </c>
      <c r="R38" s="80">
        <v>33.5</v>
      </c>
      <c r="S38" s="80">
        <v>0</v>
      </c>
      <c r="T38" s="78">
        <f>SUMPRODUCT(LTA!F38:AJ38,LTA!F$101:AJ$101,LTA!F$103:AJ$103)</f>
        <v>208.69</v>
      </c>
      <c r="U38" s="78">
        <f>SUMPRODUCT(LTA!F38:AJ38,LTA!F$102:AJ$102,LTA!F$103:AJ$103)</f>
        <v>74.52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-52</v>
      </c>
      <c r="AA38" s="117">
        <f>STOA!H38</f>
        <v>426.62999999999994</v>
      </c>
      <c r="AB38" s="117">
        <f>-STOA!N38</f>
        <v>0</v>
      </c>
      <c r="AC38">
        <f t="shared" si="0"/>
        <v>14.270472262960332</v>
      </c>
      <c r="AD38">
        <f t="shared" si="1"/>
        <v>1300.8852639759502</v>
      </c>
      <c r="AE38">
        <f>'IDT-1'!B38</f>
        <v>0</v>
      </c>
      <c r="AF38" s="26"/>
      <c r="AG38">
        <f t="shared" si="2"/>
        <v>1300.8852639759502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13.918271119842831</v>
      </c>
      <c r="F39">
        <f>GT_Spot!P39</f>
        <v>0</v>
      </c>
      <c r="G39">
        <f>PPCL_NG!P39</f>
        <v>-0.56716417910447758</v>
      </c>
      <c r="H39">
        <f>PPCL_Spot!P39</f>
        <v>0</v>
      </c>
      <c r="I39">
        <f>Bawana_NG!P39</f>
        <v>82.7438158926348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524.21193233626559</v>
      </c>
      <c r="P39" s="77">
        <v>24.169999999999998</v>
      </c>
      <c r="Q39" s="77">
        <v>20.379999999999995</v>
      </c>
      <c r="R39" s="80">
        <v>38.5</v>
      </c>
      <c r="S39" s="80">
        <v>0</v>
      </c>
      <c r="T39" s="78">
        <f>SUMPRODUCT(LTA!F39:AJ39,LTA!F$101:AJ$101,LTA!F$103:AJ$103)</f>
        <v>221.92000000000002</v>
      </c>
      <c r="U39" s="78">
        <f>SUMPRODUCT(LTA!F39:AJ39,LTA!F$102:AJ$102,LTA!F$103:AJ$103)</f>
        <v>76.33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-20</v>
      </c>
      <c r="AA39" s="117">
        <f>STOA!H39</f>
        <v>433.63</v>
      </c>
      <c r="AB39" s="117">
        <f>-STOA!N39</f>
        <v>0</v>
      </c>
      <c r="AC39">
        <f t="shared" si="0"/>
        <v>13.590070371051951</v>
      </c>
      <c r="AD39">
        <f t="shared" si="1"/>
        <v>1314.6467847985869</v>
      </c>
      <c r="AE39">
        <f>'IDT-1'!B39</f>
        <v>0</v>
      </c>
      <c r="AF39" s="26"/>
      <c r="AG39">
        <f t="shared" si="2"/>
        <v>1314.6467847985869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13.918271119842831</v>
      </c>
      <c r="F40">
        <f>GT_Spot!P40</f>
        <v>0</v>
      </c>
      <c r="G40">
        <f>PPCL_NG!P40</f>
        <v>-0.56716417910447758</v>
      </c>
      <c r="H40">
        <f>PPCL_Spot!P40</f>
        <v>0</v>
      </c>
      <c r="I40">
        <f>Bawana_NG!P40</f>
        <v>82.7438158926348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524.23127827490123</v>
      </c>
      <c r="P40" s="77">
        <v>24.169999999999998</v>
      </c>
      <c r="Q40" s="77">
        <v>20.379999999999995</v>
      </c>
      <c r="R40" s="80">
        <v>38.5</v>
      </c>
      <c r="S40" s="80">
        <v>0</v>
      </c>
      <c r="T40" s="78">
        <f>SUMPRODUCT(LTA!F40:AJ40,LTA!F$101:AJ$101,LTA!F$103:AJ$103)</f>
        <v>237.47000000000003</v>
      </c>
      <c r="U40" s="78">
        <f>SUMPRODUCT(LTA!F40:AJ40,LTA!F$102:AJ$102,LTA!F$103:AJ$103)</f>
        <v>74.930000000000007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-32</v>
      </c>
      <c r="AA40" s="117">
        <f>STOA!H40</f>
        <v>437.82999999999993</v>
      </c>
      <c r="AB40" s="117">
        <f>-STOA!N40</f>
        <v>0</v>
      </c>
      <c r="AC40">
        <f t="shared" si="0"/>
        <v>13.849380018056094</v>
      </c>
      <c r="AD40">
        <f t="shared" si="1"/>
        <v>1321.7568210902182</v>
      </c>
      <c r="AE40">
        <f>'IDT-1'!B40</f>
        <v>0</v>
      </c>
      <c r="AF40" s="26"/>
      <c r="AG40">
        <f t="shared" si="2"/>
        <v>1321.7568210902182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13.918271119842831</v>
      </c>
      <c r="F41">
        <f>GT_Spot!P41</f>
        <v>0</v>
      </c>
      <c r="G41">
        <f>PPCL_NG!P41</f>
        <v>-0.56716417910447758</v>
      </c>
      <c r="H41">
        <f>PPCL_Spot!P41</f>
        <v>0</v>
      </c>
      <c r="I41">
        <f>Bawana_NG!P41</f>
        <v>82.7438158926348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526.39372449433063</v>
      </c>
      <c r="P41" s="77">
        <v>24.169999999999998</v>
      </c>
      <c r="Q41" s="77">
        <v>20.379999999999995</v>
      </c>
      <c r="R41" s="80">
        <v>38.5</v>
      </c>
      <c r="S41" s="80">
        <v>0</v>
      </c>
      <c r="T41" s="78">
        <f>SUMPRODUCT(LTA!F41:AJ41,LTA!F$101:AJ$101,LTA!F$103:AJ$103)</f>
        <v>241.89</v>
      </c>
      <c r="U41" s="78">
        <f>SUMPRODUCT(LTA!F41:AJ41,LTA!F$102:AJ$102,LTA!F$103:AJ$103)</f>
        <v>58.76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-35</v>
      </c>
      <c r="AA41" s="117">
        <f>STOA!H41</f>
        <v>442.72999999999996</v>
      </c>
      <c r="AB41" s="117">
        <f>-STOA!N41</f>
        <v>0</v>
      </c>
      <c r="AC41">
        <f t="shared" si="0"/>
        <v>13.319832531066329</v>
      </c>
      <c r="AD41">
        <f t="shared" si="1"/>
        <v>1372.5988147966373</v>
      </c>
      <c r="AE41">
        <f>'IDT-1'!B41</f>
        <v>0</v>
      </c>
      <c r="AF41" s="26"/>
      <c r="AG41">
        <f t="shared" si="2"/>
        <v>1372.5988147966373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13.773614931237724</v>
      </c>
      <c r="F42">
        <f>GT_Spot!P42</f>
        <v>0</v>
      </c>
      <c r="G42">
        <f>PPCL_NG!P42</f>
        <v>-0.56716417910447758</v>
      </c>
      <c r="H42">
        <f>PPCL_Spot!P42</f>
        <v>0</v>
      </c>
      <c r="I42">
        <f>Bawana_NG!P42</f>
        <v>82.7438158926348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520.42095547216616</v>
      </c>
      <c r="P42" s="77">
        <v>24.169999999999998</v>
      </c>
      <c r="Q42" s="77">
        <v>20.379999999999995</v>
      </c>
      <c r="R42" s="80">
        <v>38.5</v>
      </c>
      <c r="S42" s="80">
        <v>0</v>
      </c>
      <c r="T42" s="78">
        <f>SUMPRODUCT(LTA!F42:AJ42,LTA!F$101:AJ$101,LTA!F$103:AJ$103)</f>
        <v>262.43</v>
      </c>
      <c r="U42" s="78">
        <f>SUMPRODUCT(LTA!F42:AJ42,LTA!F$102:AJ$102,LTA!F$103:AJ$103)</f>
        <v>58.92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-24</v>
      </c>
      <c r="AA42" s="117">
        <f>STOA!H42</f>
        <v>449.03</v>
      </c>
      <c r="AB42" s="117">
        <f>-STOA!N42</f>
        <v>0</v>
      </c>
      <c r="AC42">
        <f t="shared" si="0"/>
        <v>13.512477316733753</v>
      </c>
      <c r="AD42">
        <f t="shared" si="1"/>
        <v>1392.2887448002004</v>
      </c>
      <c r="AE42">
        <f>'IDT-1'!B42</f>
        <v>0</v>
      </c>
      <c r="AF42" s="26"/>
      <c r="AG42">
        <f t="shared" si="2"/>
        <v>1392.2887448002004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13.773614931237724</v>
      </c>
      <c r="F43">
        <f>GT_Spot!P43</f>
        <v>0</v>
      </c>
      <c r="G43">
        <f>PPCL_NG!P43</f>
        <v>-0.56716417910447758</v>
      </c>
      <c r="H43">
        <f>PPCL_Spot!P43</f>
        <v>0</v>
      </c>
      <c r="I43">
        <f>Bawana_NG!P43</f>
        <v>82.7438158926348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535.78772542153047</v>
      </c>
      <c r="P43" s="77">
        <v>24.169999999999998</v>
      </c>
      <c r="Q43" s="77">
        <v>20.379999999999995</v>
      </c>
      <c r="R43" s="80">
        <v>38.5</v>
      </c>
      <c r="S43" s="80">
        <v>0</v>
      </c>
      <c r="T43" s="78">
        <f>SUMPRODUCT(LTA!F43:AJ43,LTA!F$101:AJ$101,LTA!F$103:AJ$103)</f>
        <v>213.76999999999998</v>
      </c>
      <c r="U43" s="78">
        <f>SUMPRODUCT(LTA!F43:AJ43,LTA!F$102:AJ$102,LTA!F$103:AJ$103)</f>
        <v>59.1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-35</v>
      </c>
      <c r="AA43" s="117">
        <f>STOA!H43</f>
        <v>450.42999999999995</v>
      </c>
      <c r="AB43" s="117">
        <f>-STOA!N43</f>
        <v>0</v>
      </c>
      <c r="AC43">
        <f t="shared" si="0"/>
        <v>13.171253999632789</v>
      </c>
      <c r="AD43">
        <f t="shared" si="1"/>
        <v>1367.9167380666654</v>
      </c>
      <c r="AE43">
        <f>'IDT-1'!B43</f>
        <v>0</v>
      </c>
      <c r="AF43" s="26"/>
      <c r="AG43">
        <f t="shared" si="2"/>
        <v>1367.9167380666654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8.5613996112191071</v>
      </c>
      <c r="F44">
        <f>GT_Spot!P44</f>
        <v>0</v>
      </c>
      <c r="G44">
        <f>PPCL_NG!P44</f>
        <v>-0.56716417910447758</v>
      </c>
      <c r="H44">
        <f>PPCL_Spot!P44</f>
        <v>0</v>
      </c>
      <c r="I44">
        <f>Bawana_NG!P44</f>
        <v>82.7438158926348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535.80729194119056</v>
      </c>
      <c r="P44" s="77">
        <v>24.169999999999998</v>
      </c>
      <c r="Q44" s="77">
        <v>20.379999999999995</v>
      </c>
      <c r="R44" s="80">
        <v>38.5</v>
      </c>
      <c r="S44" s="80">
        <v>0</v>
      </c>
      <c r="T44" s="78">
        <f>SUMPRODUCT(LTA!F44:AJ44,LTA!F$101:AJ$101,LTA!F$103:AJ$103)</f>
        <v>240.07</v>
      </c>
      <c r="U44" s="78">
        <f>SUMPRODUCT(LTA!F44:AJ44,LTA!F$102:AJ$102,LTA!F$103:AJ$103)</f>
        <v>98.08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-38</v>
      </c>
      <c r="AA44" s="117">
        <f>STOA!H44</f>
        <v>453.22999999999996</v>
      </c>
      <c r="AB44" s="117">
        <f>-STOA!N44</f>
        <v>0</v>
      </c>
      <c r="AC44">
        <f t="shared" si="0"/>
        <v>13.848956475500369</v>
      </c>
      <c r="AD44">
        <f t="shared" si="1"/>
        <v>1416.1263867904395</v>
      </c>
      <c r="AE44">
        <f>'IDT-1'!B44</f>
        <v>0</v>
      </c>
      <c r="AF44" s="26"/>
      <c r="AG44">
        <f t="shared" si="2"/>
        <v>1416.1263867904395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8.5613996112191071</v>
      </c>
      <c r="F45">
        <f>GT_Spot!P45</f>
        <v>0</v>
      </c>
      <c r="G45">
        <f>PPCL_NG!P45</f>
        <v>-0.56716417910447758</v>
      </c>
      <c r="H45">
        <f>PPCL_Spot!P45</f>
        <v>0</v>
      </c>
      <c r="I45">
        <f>Bawana_NG!P45</f>
        <v>82.7438158926348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536.21010593826622</v>
      </c>
      <c r="P45" s="77">
        <v>24.173282183595877</v>
      </c>
      <c r="Q45" s="77">
        <v>20.379999999999995</v>
      </c>
      <c r="R45" s="80">
        <v>38.5</v>
      </c>
      <c r="S45" s="80">
        <v>0</v>
      </c>
      <c r="T45" s="78">
        <f>SUMPRODUCT(LTA!F45:AJ45,LTA!F$101:AJ$101,LTA!F$103:AJ$103)</f>
        <v>275.34000000000003</v>
      </c>
      <c r="U45" s="78">
        <f>SUMPRODUCT(LTA!F45:AJ45,LTA!F$102:AJ$102,LTA!F$103:AJ$103)</f>
        <v>98.77000000000001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-32</v>
      </c>
      <c r="AA45" s="117">
        <f>STOA!H45</f>
        <v>453.22999999999996</v>
      </c>
      <c r="AB45" s="117">
        <f>-STOA!N45</f>
        <v>0</v>
      </c>
      <c r="AC45">
        <f t="shared" si="0"/>
        <v>13.884878041180031</v>
      </c>
      <c r="AD45">
        <f t="shared" si="1"/>
        <v>1484.4565614054318</v>
      </c>
      <c r="AE45">
        <f>'IDT-1'!B45</f>
        <v>0</v>
      </c>
      <c r="AF45" s="26"/>
      <c r="AG45">
        <f t="shared" si="2"/>
        <v>1484.4565614054318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8.5613996112191071</v>
      </c>
      <c r="F46">
        <f>GT_Spot!P46</f>
        <v>0</v>
      </c>
      <c r="G46">
        <f>PPCL_NG!P46</f>
        <v>-0.56716417910447758</v>
      </c>
      <c r="H46">
        <f>PPCL_Spot!P46</f>
        <v>0</v>
      </c>
      <c r="I46">
        <f>Bawana_NG!P46</f>
        <v>82.7438158926348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546.70328485320192</v>
      </c>
      <c r="P46" s="77">
        <v>24.173282183595877</v>
      </c>
      <c r="Q46" s="77">
        <v>20.379999999999995</v>
      </c>
      <c r="R46" s="80">
        <v>38.5</v>
      </c>
      <c r="S46" s="80">
        <v>0</v>
      </c>
      <c r="T46" s="78">
        <f>SUMPRODUCT(LTA!F46:AJ46,LTA!F$101:AJ$101,LTA!F$103:AJ$103)</f>
        <v>289.77999999999997</v>
      </c>
      <c r="U46" s="78">
        <f>SUMPRODUCT(LTA!F46:AJ46,LTA!F$102:AJ$102,LTA!F$103:AJ$103)</f>
        <v>99.43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-31</v>
      </c>
      <c r="AA46" s="117">
        <f>STOA!H46</f>
        <v>453.22999999999996</v>
      </c>
      <c r="AB46" s="117">
        <f>-STOA!N46</f>
        <v>0</v>
      </c>
      <c r="AC46">
        <f t="shared" si="0"/>
        <v>14.349807458730737</v>
      </c>
      <c r="AD46">
        <f t="shared" si="1"/>
        <v>1482.5848109028166</v>
      </c>
      <c r="AE46">
        <f>'IDT-1'!B46</f>
        <v>0</v>
      </c>
      <c r="AF46" s="26"/>
      <c r="AG46">
        <f t="shared" si="2"/>
        <v>1482.5848109028166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13.918271119842831</v>
      </c>
      <c r="F47">
        <f>GT_Spot!P47</f>
        <v>0</v>
      </c>
      <c r="G47">
        <f>PPCL_NG!P47</f>
        <v>-0.56716417910447758</v>
      </c>
      <c r="H47">
        <f>PPCL_Spot!P47</f>
        <v>0</v>
      </c>
      <c r="I47">
        <f>Bawana_NG!P47</f>
        <v>82.7438158926348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547.71458346357508</v>
      </c>
      <c r="P47" s="77">
        <v>24.169999999999998</v>
      </c>
      <c r="Q47" s="77">
        <v>20.379999999999995</v>
      </c>
      <c r="R47" s="80">
        <v>38.5</v>
      </c>
      <c r="S47" s="80">
        <v>0</v>
      </c>
      <c r="T47" s="78">
        <f>SUMPRODUCT(LTA!F47:AJ47,LTA!F$101:AJ$101,LTA!F$103:AJ$103)</f>
        <v>300.47000000000003</v>
      </c>
      <c r="U47" s="78">
        <f>SUMPRODUCT(LTA!F47:AJ47,LTA!F$102:AJ$102,LTA!F$103:AJ$103)</f>
        <v>100.23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-37</v>
      </c>
      <c r="AA47" s="117">
        <f>STOA!H47</f>
        <v>456.72999999999996</v>
      </c>
      <c r="AB47" s="117">
        <f>-STOA!N47</f>
        <v>0</v>
      </c>
      <c r="AC47">
        <f t="shared" si="0"/>
        <v>14.422314814773729</v>
      </c>
      <c r="AD47">
        <f t="shared" si="1"/>
        <v>1516.8671914821746</v>
      </c>
      <c r="AE47">
        <f>'IDT-1'!B47</f>
        <v>0</v>
      </c>
      <c r="AF47" s="26"/>
      <c r="AG47">
        <f t="shared" si="2"/>
        <v>1516.8671914821746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13.918271119842831</v>
      </c>
      <c r="F48">
        <f>GT_Spot!P48</f>
        <v>0</v>
      </c>
      <c r="G48">
        <f>PPCL_NG!P48</f>
        <v>-0.56716417910447758</v>
      </c>
      <c r="H48">
        <f>PPCL_Spot!P48</f>
        <v>0</v>
      </c>
      <c r="I48">
        <f>Bawana_NG!P48</f>
        <v>82.7438158926348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547.60686171476584</v>
      </c>
      <c r="P48" s="77">
        <v>24.169999999999998</v>
      </c>
      <c r="Q48" s="77">
        <v>20.379999999999995</v>
      </c>
      <c r="R48" s="80">
        <v>38.5</v>
      </c>
      <c r="S48" s="80">
        <v>0</v>
      </c>
      <c r="T48" s="78">
        <f>SUMPRODUCT(LTA!F48:AJ48,LTA!F$101:AJ$101,LTA!F$103:AJ$103)</f>
        <v>319.7</v>
      </c>
      <c r="U48" s="78">
        <f>SUMPRODUCT(LTA!F48:AJ48,LTA!F$102:AJ$102,LTA!F$103:AJ$103)</f>
        <v>100.73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-61</v>
      </c>
      <c r="AA48" s="117">
        <f>STOA!H48</f>
        <v>460.22999999999996</v>
      </c>
      <c r="AB48" s="117">
        <f>-STOA!N48</f>
        <v>0</v>
      </c>
      <c r="AC48">
        <f t="shared" si="0"/>
        <v>14.883256561527871</v>
      </c>
      <c r="AD48">
        <f t="shared" si="1"/>
        <v>1510.5285279866112</v>
      </c>
      <c r="AE48">
        <f>'IDT-1'!B48</f>
        <v>0</v>
      </c>
      <c r="AF48" s="26"/>
      <c r="AG48">
        <f t="shared" si="2"/>
        <v>1510.5285279866112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13.918271119842831</v>
      </c>
      <c r="F49">
        <f>GT_Spot!P49</f>
        <v>0</v>
      </c>
      <c r="G49">
        <f>PPCL_NG!P49</f>
        <v>-0.56716417910447758</v>
      </c>
      <c r="H49">
        <f>PPCL_Spot!P49</f>
        <v>0</v>
      </c>
      <c r="I49">
        <f>Bawana_NG!P49</f>
        <v>82.7438158926348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546.31492660593733</v>
      </c>
      <c r="P49" s="77">
        <v>24.169999999999998</v>
      </c>
      <c r="Q49" s="77">
        <v>20.379999999999995</v>
      </c>
      <c r="R49" s="80">
        <v>38.5</v>
      </c>
      <c r="S49" s="80">
        <v>0</v>
      </c>
      <c r="T49" s="78">
        <f>SUMPRODUCT(LTA!F49:AJ49,LTA!F$101:AJ$101,LTA!F$103:AJ$103)</f>
        <v>338.82</v>
      </c>
      <c r="U49" s="78">
        <f>SUMPRODUCT(LTA!F49:AJ49,LTA!F$102:AJ$102,LTA!F$103:AJ$103)</f>
        <v>101.35000000000001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-47</v>
      </c>
      <c r="AA49" s="117">
        <f>STOA!H49</f>
        <v>462.32999999999993</v>
      </c>
      <c r="AB49" s="117">
        <f>-STOA!N49</f>
        <v>0</v>
      </c>
      <c r="AC49">
        <f t="shared" si="0"/>
        <v>15.641157821512872</v>
      </c>
      <c r="AD49">
        <f t="shared" si="1"/>
        <v>1465.3186916177974</v>
      </c>
      <c r="AE49">
        <f>'IDT-1'!B49</f>
        <v>0</v>
      </c>
      <c r="AF49" s="26"/>
      <c r="AG49">
        <f t="shared" si="2"/>
        <v>1465.3186916177974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13.918271119842831</v>
      </c>
      <c r="F50">
        <f>GT_Spot!P50</f>
        <v>0</v>
      </c>
      <c r="G50">
        <f>PPCL_NG!P50</f>
        <v>-0.56716417910447758</v>
      </c>
      <c r="H50">
        <f>PPCL_Spot!P50</f>
        <v>0</v>
      </c>
      <c r="I50">
        <f>Bawana_NG!P50</f>
        <v>82.7438158926348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546.33427254087314</v>
      </c>
      <c r="P50" s="77">
        <v>24.169999999999998</v>
      </c>
      <c r="Q50" s="77">
        <v>20.379999999999995</v>
      </c>
      <c r="R50" s="80">
        <v>38.5</v>
      </c>
      <c r="S50" s="80">
        <v>0</v>
      </c>
      <c r="T50" s="78">
        <f>SUMPRODUCT(LTA!F50:AJ50,LTA!F$101:AJ$101,LTA!F$103:AJ$103)</f>
        <v>383.99</v>
      </c>
      <c r="U50" s="78">
        <f>SUMPRODUCT(LTA!F50:AJ50,LTA!F$102:AJ$102,LTA!F$103:AJ$103)</f>
        <v>102.08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-39</v>
      </c>
      <c r="AA50" s="117">
        <f>STOA!H50</f>
        <v>462.32999999999993</v>
      </c>
      <c r="AB50" s="117">
        <f>-STOA!N50</f>
        <v>0</v>
      </c>
      <c r="AC50">
        <f t="shared" si="0"/>
        <v>15.885441770340794</v>
      </c>
      <c r="AD50">
        <f t="shared" si="1"/>
        <v>1528.9937536039054</v>
      </c>
      <c r="AE50">
        <f>'IDT-1'!B50</f>
        <v>0</v>
      </c>
      <c r="AF50" s="26"/>
      <c r="AG50">
        <f t="shared" si="2"/>
        <v>1528.9937536039054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13.918271119842831</v>
      </c>
      <c r="F51">
        <f>GT_Spot!P51</f>
        <v>0</v>
      </c>
      <c r="G51">
        <f>PPCL_NG!P51</f>
        <v>-0.56716417910447758</v>
      </c>
      <c r="H51">
        <f>PPCL_Spot!P51</f>
        <v>0</v>
      </c>
      <c r="I51">
        <f>Bawana_NG!P51</f>
        <v>82.7438158926348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560.29756133803562</v>
      </c>
      <c r="P51" s="77">
        <v>24.169999999999998</v>
      </c>
      <c r="Q51" s="77">
        <v>20.379999999999995</v>
      </c>
      <c r="R51" s="80">
        <v>38.5</v>
      </c>
      <c r="S51" s="80">
        <v>0</v>
      </c>
      <c r="T51" s="78">
        <f>SUMPRODUCT(LTA!F51:AJ51,LTA!F$101:AJ$101,LTA!F$103:AJ$103)</f>
        <v>385.75</v>
      </c>
      <c r="U51" s="78">
        <f>SUMPRODUCT(LTA!F51:AJ51,LTA!F$102:AJ$102,LTA!F$103:AJ$103)</f>
        <v>104.51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-27</v>
      </c>
      <c r="AA51" s="117">
        <f>STOA!H51</f>
        <v>462.32999999999993</v>
      </c>
      <c r="AB51" s="117">
        <f>-STOA!N51</f>
        <v>0</v>
      </c>
      <c r="AC51">
        <f t="shared" si="0"/>
        <v>16.551243980520955</v>
      </c>
      <c r="AD51">
        <f t="shared" si="1"/>
        <v>1489.4812401908878</v>
      </c>
      <c r="AE51">
        <f>'IDT-1'!B51</f>
        <v>0</v>
      </c>
      <c r="AF51" s="26"/>
      <c r="AG51">
        <f t="shared" si="2"/>
        <v>1489.4812401908878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13.918271119842831</v>
      </c>
      <c r="F52">
        <f>GT_Spot!P52</f>
        <v>0</v>
      </c>
      <c r="G52">
        <f>PPCL_NG!P52</f>
        <v>-0.56716417910447758</v>
      </c>
      <c r="H52">
        <f>PPCL_Spot!P52</f>
        <v>0</v>
      </c>
      <c r="I52">
        <f>Bawana_NG!P52</f>
        <v>82.7438158926348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548.49283467855491</v>
      </c>
      <c r="P52" s="77">
        <v>24.169999999999998</v>
      </c>
      <c r="Q52" s="77">
        <v>20.379999999999995</v>
      </c>
      <c r="R52" s="80">
        <v>38.5</v>
      </c>
      <c r="S52" s="80">
        <v>0</v>
      </c>
      <c r="T52" s="78">
        <f>SUMPRODUCT(LTA!F52:AJ52,LTA!F$101:AJ$101,LTA!F$103:AJ$103)</f>
        <v>387.05</v>
      </c>
      <c r="U52" s="78">
        <f>SUMPRODUCT(LTA!F52:AJ52,LTA!F$102:AJ$102,LTA!F$103:AJ$103)</f>
        <v>105.13000000000001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-28</v>
      </c>
      <c r="AA52" s="117">
        <f>STOA!H52</f>
        <v>462.32999999999993</v>
      </c>
      <c r="AB52" s="117">
        <f>-STOA!N52</f>
        <v>0</v>
      </c>
      <c r="AC52">
        <f t="shared" si="0"/>
        <v>16.100255157507519</v>
      </c>
      <c r="AD52">
        <f t="shared" si="1"/>
        <v>1521.0475023544207</v>
      </c>
      <c r="AE52">
        <f>'IDT-1'!B52</f>
        <v>0</v>
      </c>
      <c r="AF52" s="26"/>
      <c r="AG52">
        <f t="shared" si="2"/>
        <v>1521.0475023544207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13.918271119842831</v>
      </c>
      <c r="F53">
        <f>GT_Spot!P53</f>
        <v>0</v>
      </c>
      <c r="G53">
        <f>PPCL_NG!P53</f>
        <v>-0.56716417910447758</v>
      </c>
      <c r="H53">
        <f>PPCL_Spot!P53</f>
        <v>0</v>
      </c>
      <c r="I53">
        <f>Bawana_NG!P53</f>
        <v>82.7438158926348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565.06500093220757</v>
      </c>
      <c r="P53" s="77">
        <v>24.169999999999998</v>
      </c>
      <c r="Q53" s="77">
        <v>20.379999999999995</v>
      </c>
      <c r="R53" s="80">
        <v>38.5</v>
      </c>
      <c r="S53" s="80">
        <v>0</v>
      </c>
      <c r="T53" s="78">
        <f>SUMPRODUCT(LTA!F53:AJ53,LTA!F$101:AJ$101,LTA!F$103:AJ$103)</f>
        <v>390.93</v>
      </c>
      <c r="U53" s="78">
        <f>SUMPRODUCT(LTA!F53:AJ53,LTA!F$102:AJ$102,LTA!F$103:AJ$103)</f>
        <v>110.07000000000001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-17</v>
      </c>
      <c r="AA53" s="117">
        <f>STOA!H53</f>
        <v>460.22999999999996</v>
      </c>
      <c r="AB53" s="117">
        <f>-STOA!N53</f>
        <v>0</v>
      </c>
      <c r="AC53">
        <f t="shared" si="0"/>
        <v>16.438398133372591</v>
      </c>
      <c r="AD53">
        <f t="shared" si="1"/>
        <v>1529.0015256322081</v>
      </c>
      <c r="AE53">
        <f>'IDT-1'!B53</f>
        <v>0</v>
      </c>
      <c r="AF53" s="26"/>
      <c r="AG53">
        <f t="shared" si="2"/>
        <v>1529.0015256322081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13.274653579676674</v>
      </c>
      <c r="F54">
        <f>GT_Spot!P54</f>
        <v>0</v>
      </c>
      <c r="G54">
        <f>PPCL_NG!P54</f>
        <v>-0.56716417910447758</v>
      </c>
      <c r="H54">
        <f>PPCL_Spot!P54</f>
        <v>0</v>
      </c>
      <c r="I54">
        <f>Bawana_NG!P54</f>
        <v>82.7438158926348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566.75922388882134</v>
      </c>
      <c r="P54" s="77">
        <v>24.169999999999998</v>
      </c>
      <c r="Q54" s="77">
        <v>20.379999999999995</v>
      </c>
      <c r="R54" s="80">
        <v>38.5</v>
      </c>
      <c r="S54" s="80">
        <v>0</v>
      </c>
      <c r="T54" s="78">
        <f>SUMPRODUCT(LTA!F54:AJ54,LTA!F$101:AJ$101,LTA!F$103:AJ$103)</f>
        <v>395.39</v>
      </c>
      <c r="U54" s="78">
        <f>SUMPRODUCT(LTA!F54:AJ54,LTA!F$102:AJ$102,LTA!F$103:AJ$103)</f>
        <v>110.47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-18</v>
      </c>
      <c r="AA54" s="117">
        <f>STOA!H54</f>
        <v>456.03</v>
      </c>
      <c r="AB54" s="117">
        <f>-STOA!N54</f>
        <v>0</v>
      </c>
      <c r="AC54">
        <f t="shared" si="0"/>
        <v>16.488963971126115</v>
      </c>
      <c r="AD54">
        <f t="shared" si="1"/>
        <v>1526.6615652109022</v>
      </c>
      <c r="AE54">
        <f>'IDT-1'!B54</f>
        <v>0</v>
      </c>
      <c r="AF54" s="26"/>
      <c r="AG54">
        <f t="shared" si="2"/>
        <v>1526.6615652109022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13.274653579676674</v>
      </c>
      <c r="F55">
        <f>GT_Spot!P55</f>
        <v>0</v>
      </c>
      <c r="G55">
        <f>PPCL_NG!P55</f>
        <v>-0.56716417910447758</v>
      </c>
      <c r="H55">
        <f>PPCL_Spot!P55</f>
        <v>0</v>
      </c>
      <c r="I55">
        <f>Bawana_NG!P55</f>
        <v>82.7438158926348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545.46920739779921</v>
      </c>
      <c r="P55" s="77">
        <v>24.169999999999998</v>
      </c>
      <c r="Q55" s="77">
        <v>20.379999999999995</v>
      </c>
      <c r="R55" s="80">
        <v>38.5</v>
      </c>
      <c r="S55" s="80">
        <v>0</v>
      </c>
      <c r="T55" s="78">
        <f>SUMPRODUCT(LTA!F55:AJ55,LTA!F$101:AJ$101,LTA!F$103:AJ$103)</f>
        <v>397.09000000000003</v>
      </c>
      <c r="U55" s="78">
        <f>SUMPRODUCT(LTA!F55:AJ55,LTA!F$102:AJ$102,LTA!F$103:AJ$103)</f>
        <v>111.08000000000001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-37</v>
      </c>
      <c r="AA55" s="117">
        <f>STOA!H55</f>
        <v>454.63</v>
      </c>
      <c r="AB55" s="117">
        <f>-STOA!N55</f>
        <v>0</v>
      </c>
      <c r="AC55">
        <f t="shared" si="0"/>
        <v>16.868941859903423</v>
      </c>
      <c r="AD55">
        <f t="shared" si="1"/>
        <v>1442.9015708311031</v>
      </c>
      <c r="AE55">
        <f>'IDT-1'!B55</f>
        <v>0</v>
      </c>
      <c r="AF55" s="26"/>
      <c r="AG55">
        <f t="shared" si="2"/>
        <v>1442.9015708311031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13.274653579676674</v>
      </c>
      <c r="F56">
        <f>GT_Spot!P56</f>
        <v>0</v>
      </c>
      <c r="G56">
        <f>PPCL_NG!P56</f>
        <v>-0.56716417910447758</v>
      </c>
      <c r="H56">
        <f>PPCL_Spot!P56</f>
        <v>0</v>
      </c>
      <c r="I56">
        <f>Bawana_NG!P56</f>
        <v>82.7438158926348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548.57756827121307</v>
      </c>
      <c r="P56" s="77">
        <v>24.169999999999998</v>
      </c>
      <c r="Q56" s="77">
        <v>20.379999999999995</v>
      </c>
      <c r="R56" s="80">
        <v>38.5</v>
      </c>
      <c r="S56" s="80">
        <v>0</v>
      </c>
      <c r="T56" s="78">
        <f>SUMPRODUCT(LTA!F56:AJ56,LTA!F$101:AJ$101,LTA!F$103:AJ$103)</f>
        <v>396.75</v>
      </c>
      <c r="U56" s="78">
        <f>SUMPRODUCT(LTA!F56:AJ56,LTA!F$102:AJ$102,LTA!F$103:AJ$103)</f>
        <v>111.66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-51</v>
      </c>
      <c r="AA56" s="117">
        <f>STOA!H56</f>
        <v>454.63</v>
      </c>
      <c r="AB56" s="117">
        <f>-STOA!N56</f>
        <v>0</v>
      </c>
      <c r="AC56">
        <f t="shared" si="0"/>
        <v>16.729723012667755</v>
      </c>
      <c r="AD56">
        <f t="shared" si="1"/>
        <v>1465.3891505517522</v>
      </c>
      <c r="AE56">
        <f>'IDT-1'!B56</f>
        <v>0</v>
      </c>
      <c r="AF56" s="26"/>
      <c r="AG56">
        <f t="shared" si="2"/>
        <v>1465.3891505517522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13.274653579676674</v>
      </c>
      <c r="F57">
        <f>GT_Spot!P57</f>
        <v>0</v>
      </c>
      <c r="G57">
        <f>PPCL_NG!P57</f>
        <v>-0.56716417910447758</v>
      </c>
      <c r="H57">
        <f>PPCL_Spot!P57</f>
        <v>0</v>
      </c>
      <c r="I57">
        <f>Bawana_NG!P57</f>
        <v>82.7438158926348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563.58477497807939</v>
      </c>
      <c r="P57" s="77">
        <v>24.169999999999998</v>
      </c>
      <c r="Q57" s="77">
        <v>20.379999999999995</v>
      </c>
      <c r="R57" s="80">
        <v>38.5</v>
      </c>
      <c r="S57" s="80">
        <v>0</v>
      </c>
      <c r="T57" s="78">
        <f>SUMPRODUCT(LTA!F57:AJ57,LTA!F$101:AJ$101,LTA!F$103:AJ$103)</f>
        <v>396.37</v>
      </c>
      <c r="U57" s="78">
        <f>SUMPRODUCT(LTA!F57:AJ57,LTA!F$102:AJ$102,LTA!F$103:AJ$103)</f>
        <v>112.03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-48</v>
      </c>
      <c r="AA57" s="117">
        <f>STOA!H57</f>
        <v>453.22999999999996</v>
      </c>
      <c r="AB57" s="117">
        <f>-STOA!N57</f>
        <v>0</v>
      </c>
      <c r="AC57">
        <f t="shared" si="0"/>
        <v>17.160112894965014</v>
      </c>
      <c r="AD57">
        <f t="shared" si="1"/>
        <v>1443.5559673763212</v>
      </c>
      <c r="AE57">
        <f>'IDT-1'!B57</f>
        <v>0</v>
      </c>
      <c r="AF57" s="26"/>
      <c r="AG57">
        <f t="shared" si="2"/>
        <v>1443.5559673763212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12.813643046162893</v>
      </c>
      <c r="F58">
        <f>GT_Spot!P58</f>
        <v>0</v>
      </c>
      <c r="G58">
        <f>PPCL_NG!P58</f>
        <v>-0.56716417910447758</v>
      </c>
      <c r="H58">
        <f>PPCL_Spot!P58</f>
        <v>0</v>
      </c>
      <c r="I58">
        <f>Bawana_NG!P58</f>
        <v>82.7438158926348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563.28381466829342</v>
      </c>
      <c r="P58" s="77">
        <v>24.169999999999998</v>
      </c>
      <c r="Q58" s="77">
        <v>20.379999999999995</v>
      </c>
      <c r="R58" s="80">
        <v>38.5</v>
      </c>
      <c r="S58" s="80">
        <v>0</v>
      </c>
      <c r="T58" s="78">
        <f>SUMPRODUCT(LTA!F58:AJ58,LTA!F$101:AJ$101,LTA!F$103:AJ$103)</f>
        <v>395.48</v>
      </c>
      <c r="U58" s="78">
        <f>SUMPRODUCT(LTA!F58:AJ58,LTA!F$102:AJ$102,LTA!F$103:AJ$103)</f>
        <v>112.31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-54</v>
      </c>
      <c r="AA58" s="117">
        <f>STOA!H58</f>
        <v>453.22999999999996</v>
      </c>
      <c r="AB58" s="117">
        <f>-STOA!N58</f>
        <v>0</v>
      </c>
      <c r="AC58">
        <f t="shared" si="0"/>
        <v>16.899451980922507</v>
      </c>
      <c r="AD58">
        <f t="shared" si="1"/>
        <v>1470.4446574470639</v>
      </c>
      <c r="AE58">
        <f>'IDT-1'!B58</f>
        <v>0</v>
      </c>
      <c r="AF58" s="26"/>
      <c r="AG58">
        <f t="shared" si="2"/>
        <v>1470.4446574470639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12.813643046162893</v>
      </c>
      <c r="F59">
        <f>GT_Spot!P59</f>
        <v>0</v>
      </c>
      <c r="G59">
        <f>PPCL_NG!P59</f>
        <v>-0.56716417910447758</v>
      </c>
      <c r="H59">
        <f>PPCL_Spot!P59</f>
        <v>0</v>
      </c>
      <c r="I59">
        <f>Bawana_NG!P59</f>
        <v>76.459999999999994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551.0979984811687</v>
      </c>
      <c r="P59" s="77">
        <v>24.173282183595877</v>
      </c>
      <c r="Q59" s="77">
        <v>15.55</v>
      </c>
      <c r="R59" s="80">
        <v>38.5</v>
      </c>
      <c r="S59" s="80">
        <v>0</v>
      </c>
      <c r="T59" s="78">
        <f>SUMPRODUCT(LTA!F59:AJ59,LTA!F$101:AJ$101,LTA!F$103:AJ$103)</f>
        <v>392.31</v>
      </c>
      <c r="U59" s="78">
        <f>SUMPRODUCT(LTA!F59:AJ59,LTA!F$102:AJ$102,LTA!F$103:AJ$103)</f>
        <v>102.53999999999999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-30</v>
      </c>
      <c r="AA59" s="117">
        <f>STOA!H59</f>
        <v>453.22999999999996</v>
      </c>
      <c r="AB59" s="117">
        <f>-STOA!N59</f>
        <v>0</v>
      </c>
      <c r="AC59">
        <f t="shared" si="0"/>
        <v>16.278715766081625</v>
      </c>
      <c r="AD59">
        <f t="shared" si="1"/>
        <v>1468.8290437657413</v>
      </c>
      <c r="AE59">
        <f>'IDT-1'!B59</f>
        <v>0</v>
      </c>
      <c r="AF59" s="26"/>
      <c r="AG59">
        <f t="shared" si="2"/>
        <v>1468.8290437657413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12.813643046162893</v>
      </c>
      <c r="F60">
        <f>GT_Spot!P60</f>
        <v>0</v>
      </c>
      <c r="G60">
        <f>PPCL_NG!P60</f>
        <v>-0.56716417910447758</v>
      </c>
      <c r="H60">
        <f>PPCL_Spot!P60</f>
        <v>0</v>
      </c>
      <c r="I60">
        <f>Bawana_NG!P60</f>
        <v>76.459999999999994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552.39247567400741</v>
      </c>
      <c r="P60" s="77">
        <v>24.173282183595877</v>
      </c>
      <c r="Q60" s="77">
        <v>15.55</v>
      </c>
      <c r="R60" s="80">
        <v>38.5</v>
      </c>
      <c r="S60" s="80">
        <v>0</v>
      </c>
      <c r="T60" s="78">
        <f>SUMPRODUCT(LTA!F60:AJ60,LTA!F$101:AJ$101,LTA!F$103:AJ$103)</f>
        <v>391.52000000000004</v>
      </c>
      <c r="U60" s="78">
        <f>SUMPRODUCT(LTA!F60:AJ60,LTA!F$102:AJ$102,LTA!F$103:AJ$103)</f>
        <v>104.42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-24</v>
      </c>
      <c r="AA60" s="117">
        <f>STOA!H60</f>
        <v>447.63</v>
      </c>
      <c r="AB60" s="117">
        <f>-STOA!N60</f>
        <v>0</v>
      </c>
      <c r="AC60">
        <f t="shared" si="0"/>
        <v>15.930806574579577</v>
      </c>
      <c r="AD60">
        <f t="shared" si="1"/>
        <v>1501.9614301500824</v>
      </c>
      <c r="AE60">
        <f>'IDT-1'!B60</f>
        <v>0</v>
      </c>
      <c r="AF60" s="26"/>
      <c r="AG60">
        <f t="shared" si="2"/>
        <v>1501.9614301500824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12.813643046162893</v>
      </c>
      <c r="F61">
        <f>GT_Spot!P61</f>
        <v>0</v>
      </c>
      <c r="G61">
        <f>PPCL_NG!P61</f>
        <v>-0.56716417910447758</v>
      </c>
      <c r="H61">
        <f>PPCL_Spot!P61</f>
        <v>0</v>
      </c>
      <c r="I61">
        <f>Bawana_NG!P61</f>
        <v>82.7438158926348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565.02395482362567</v>
      </c>
      <c r="P61" s="77">
        <v>24.01</v>
      </c>
      <c r="Q61" s="77">
        <v>15.55</v>
      </c>
      <c r="R61" s="80">
        <v>38.5</v>
      </c>
      <c r="S61" s="80">
        <v>0</v>
      </c>
      <c r="T61" s="78">
        <f>SUMPRODUCT(LTA!F61:AJ61,LTA!F$101:AJ$101,LTA!F$103:AJ$103)</f>
        <v>388.78999999999996</v>
      </c>
      <c r="U61" s="78">
        <f>SUMPRODUCT(LTA!F61:AJ61,LTA!F$102:AJ$102,LTA!F$103:AJ$103)</f>
        <v>105.18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446.22999999999996</v>
      </c>
      <c r="AB61" s="117">
        <f>-STOA!N61</f>
        <v>0</v>
      </c>
      <c r="AC61">
        <f t="shared" si="0"/>
        <v>15.906361992336244</v>
      </c>
      <c r="AD61">
        <f t="shared" si="1"/>
        <v>1535.3678875909825</v>
      </c>
      <c r="AE61">
        <f>'IDT-1'!B61</f>
        <v>0</v>
      </c>
      <c r="AF61" s="26"/>
      <c r="AG61">
        <f t="shared" si="2"/>
        <v>1535.3678875909825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12.813643046162893</v>
      </c>
      <c r="F62">
        <f>GT_Spot!P62</f>
        <v>0</v>
      </c>
      <c r="G62">
        <f>PPCL_NG!P62</f>
        <v>-0.56716417910447758</v>
      </c>
      <c r="H62">
        <f>PPCL_Spot!P62</f>
        <v>0</v>
      </c>
      <c r="I62">
        <f>Bawana_NG!P62</f>
        <v>82.7438158926348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565.03528213606478</v>
      </c>
      <c r="P62" s="77">
        <v>24.01</v>
      </c>
      <c r="Q62" s="77">
        <v>15.55</v>
      </c>
      <c r="R62" s="80">
        <v>38.5</v>
      </c>
      <c r="S62" s="80">
        <v>0</v>
      </c>
      <c r="T62" s="78">
        <f>SUMPRODUCT(LTA!F62:AJ62,LTA!F$101:AJ$101,LTA!F$103:AJ$103)</f>
        <v>381.22</v>
      </c>
      <c r="U62" s="78">
        <f>SUMPRODUCT(LTA!F62:AJ62,LTA!F$102:AJ$102,LTA!F$103:AJ$103)</f>
        <v>106.78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439.22999999999996</v>
      </c>
      <c r="AB62" s="117">
        <f>-STOA!N62</f>
        <v>0</v>
      </c>
      <c r="AC62">
        <f t="shared" si="0"/>
        <v>15.623641249763997</v>
      </c>
      <c r="AD62">
        <f t="shared" si="1"/>
        <v>1541.6919356459939</v>
      </c>
      <c r="AE62">
        <f>'IDT-1'!B62</f>
        <v>0</v>
      </c>
      <c r="AF62" s="26"/>
      <c r="AG62">
        <f t="shared" si="2"/>
        <v>1541.6919356459939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8.0738823529411761</v>
      </c>
      <c r="F63">
        <f>GT_Spot!P63</f>
        <v>0</v>
      </c>
      <c r="G63">
        <f>PPCL_NG!P63</f>
        <v>-0.56716417910447758</v>
      </c>
      <c r="H63">
        <f>PPCL_Spot!P63</f>
        <v>0</v>
      </c>
      <c r="I63">
        <f>Bawana_NG!P63</f>
        <v>82.7438158926348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579.5091393246289</v>
      </c>
      <c r="P63" s="77">
        <v>23.220000000000002</v>
      </c>
      <c r="Q63" s="77">
        <v>20.379999999999995</v>
      </c>
      <c r="R63" s="80">
        <v>38.5</v>
      </c>
      <c r="S63" s="80">
        <v>0</v>
      </c>
      <c r="T63" s="78">
        <f>SUMPRODUCT(LTA!F63:AJ63,LTA!F$101:AJ$101,LTA!F$103:AJ$103)</f>
        <v>359.99</v>
      </c>
      <c r="U63" s="78">
        <f>SUMPRODUCT(LTA!F63:AJ63,LTA!F$102:AJ$102,LTA!F$103:AJ$103)</f>
        <v>104.94999999999999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439.22999999999996</v>
      </c>
      <c r="AB63" s="117">
        <f>-STOA!N63</f>
        <v>0</v>
      </c>
      <c r="AC63">
        <f t="shared" si="0"/>
        <v>16.065734822732534</v>
      </c>
      <c r="AD63">
        <f t="shared" si="1"/>
        <v>1472.9639385683679</v>
      </c>
      <c r="AE63">
        <f>'IDT-1'!B63</f>
        <v>0</v>
      </c>
      <c r="AF63" s="26"/>
      <c r="AG63">
        <f t="shared" si="2"/>
        <v>1472.9639385683679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8.5613996112191071</v>
      </c>
      <c r="F64">
        <f>GT_Spot!P64</f>
        <v>0</v>
      </c>
      <c r="G64">
        <f>PPCL_NG!P64</f>
        <v>-0.56716417910447758</v>
      </c>
      <c r="H64">
        <f>PPCL_Spot!P64</f>
        <v>0</v>
      </c>
      <c r="I64">
        <f>Bawana_NG!P64</f>
        <v>82.7438158926348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584.12793151737264</v>
      </c>
      <c r="P64" s="77">
        <v>23.220000000000002</v>
      </c>
      <c r="Q64" s="77">
        <v>20.379999999999995</v>
      </c>
      <c r="R64" s="80">
        <v>38.5</v>
      </c>
      <c r="S64" s="80">
        <v>0</v>
      </c>
      <c r="T64" s="78">
        <f>SUMPRODUCT(LTA!F64:AJ64,LTA!F$101:AJ$101,LTA!F$103:AJ$103)</f>
        <v>331.15000000000003</v>
      </c>
      <c r="U64" s="78">
        <f>SUMPRODUCT(LTA!F64:AJ64,LTA!F$102:AJ$102,LTA!F$103:AJ$103)</f>
        <v>100.25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429.41999999999996</v>
      </c>
      <c r="AB64" s="117">
        <f>-STOA!N64</f>
        <v>0</v>
      </c>
      <c r="AC64">
        <f t="shared" si="0"/>
        <v>15.223137077136391</v>
      </c>
      <c r="AD64">
        <f t="shared" si="1"/>
        <v>1492.5628457649855</v>
      </c>
      <c r="AE64">
        <f>'IDT-1'!B64</f>
        <v>0</v>
      </c>
      <c r="AF64" s="26"/>
      <c r="AG64">
        <f t="shared" si="2"/>
        <v>1492.5628457649855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13.918271119842831</v>
      </c>
      <c r="F65">
        <f>GT_Spot!P65</f>
        <v>0</v>
      </c>
      <c r="G65">
        <f>PPCL_NG!P65</f>
        <v>-0.56716417910447758</v>
      </c>
      <c r="H65">
        <f>PPCL_Spot!P65</f>
        <v>0</v>
      </c>
      <c r="I65">
        <f>Bawana_NG!P65</f>
        <v>82.7438158926348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566.65771937350564</v>
      </c>
      <c r="P65" s="77">
        <v>23.220000000000002</v>
      </c>
      <c r="Q65" s="77">
        <v>20.379999999999995</v>
      </c>
      <c r="R65" s="80">
        <v>38.5</v>
      </c>
      <c r="S65" s="80">
        <v>0</v>
      </c>
      <c r="T65" s="78">
        <f>SUMPRODUCT(LTA!F65:AJ65,LTA!F$101:AJ$101,LTA!F$103:AJ$103)</f>
        <v>323.39</v>
      </c>
      <c r="U65" s="78">
        <f>SUMPRODUCT(LTA!F65:AJ65,LTA!F$102:AJ$102,LTA!F$103:AJ$103)</f>
        <v>96.410000000000011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424.18999999999994</v>
      </c>
      <c r="AB65" s="117">
        <f>-STOA!N65</f>
        <v>0</v>
      </c>
      <c r="AC65">
        <f t="shared" si="0"/>
        <v>15.385707673089431</v>
      </c>
      <c r="AD65">
        <f t="shared" si="1"/>
        <v>1416.4569345337893</v>
      </c>
      <c r="AE65">
        <f>'IDT-1'!B65</f>
        <v>0</v>
      </c>
      <c r="AF65" s="26"/>
      <c r="AG65">
        <f t="shared" si="2"/>
        <v>1416.4569345337893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13.918271119842831</v>
      </c>
      <c r="F66">
        <f>GT_Spot!P66</f>
        <v>0</v>
      </c>
      <c r="G66">
        <f>PPCL_NG!P66</f>
        <v>-0.56716417910447758</v>
      </c>
      <c r="H66">
        <f>PPCL_Spot!P66</f>
        <v>0</v>
      </c>
      <c r="I66">
        <f>Bawana_NG!P66</f>
        <v>82.7438158926348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566.65746844659157</v>
      </c>
      <c r="P66" s="77">
        <v>23.220000000000002</v>
      </c>
      <c r="Q66" s="77">
        <v>20.379999999999995</v>
      </c>
      <c r="R66" s="80">
        <v>38.5</v>
      </c>
      <c r="S66" s="80">
        <v>0</v>
      </c>
      <c r="T66" s="78">
        <f>SUMPRODUCT(LTA!F66:AJ66,LTA!F$101:AJ$101,LTA!F$103:AJ$103)</f>
        <v>300.66999999999996</v>
      </c>
      <c r="U66" s="78">
        <f>SUMPRODUCT(LTA!F66:AJ66,LTA!F$102:AJ$102,LTA!F$103:AJ$103)</f>
        <v>94.99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418.64</v>
      </c>
      <c r="AB66" s="117">
        <f>-STOA!N66</f>
        <v>0</v>
      </c>
      <c r="AC66">
        <f t="shared" si="0"/>
        <v>14.627258323689651</v>
      </c>
      <c r="AD66">
        <f t="shared" si="1"/>
        <v>1443.5251329562752</v>
      </c>
      <c r="AE66">
        <f>'IDT-1'!B66</f>
        <v>0</v>
      </c>
      <c r="AF66" s="26"/>
      <c r="AG66">
        <f t="shared" si="2"/>
        <v>1443.5251329562752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13.918271119842831</v>
      </c>
      <c r="F67">
        <f>GT_Spot!P67</f>
        <v>0</v>
      </c>
      <c r="G67">
        <f>PPCL_NG!P67</f>
        <v>-0.56716417910447758</v>
      </c>
      <c r="H67">
        <f>PPCL_Spot!P67</f>
        <v>0</v>
      </c>
      <c r="I67">
        <f>Bawana_NG!P67</f>
        <v>82.7438158926348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584.35561849525698</v>
      </c>
      <c r="P67" s="77">
        <v>23.220000000000002</v>
      </c>
      <c r="Q67" s="77">
        <v>20.379999999999995</v>
      </c>
      <c r="R67" s="80">
        <v>38.5</v>
      </c>
      <c r="S67" s="80">
        <v>0</v>
      </c>
      <c r="T67" s="78">
        <f>SUMPRODUCT(LTA!F67:AJ67,LTA!F$101:AJ$101,LTA!F$103:AJ$103)</f>
        <v>276.34000000000003</v>
      </c>
      <c r="U67" s="78">
        <f>SUMPRODUCT(LTA!F67:AJ67,LTA!F$102:AJ$102,LTA!F$103:AJ$103)</f>
        <v>93.82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412.86999999999995</v>
      </c>
      <c r="AB67" s="117">
        <f>-STOA!N67</f>
        <v>0</v>
      </c>
      <c r="AC67">
        <f t="shared" si="0"/>
        <v>14.090554050574722</v>
      </c>
      <c r="AD67">
        <f t="shared" si="1"/>
        <v>1477.4899872780554</v>
      </c>
      <c r="AE67">
        <f>'IDT-1'!B67</f>
        <v>0</v>
      </c>
      <c r="AF67" s="26"/>
      <c r="AG67">
        <f t="shared" si="2"/>
        <v>1477.4899872780554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13.274653579676674</v>
      </c>
      <c r="F68">
        <f>GT_Spot!P68</f>
        <v>0</v>
      </c>
      <c r="G68">
        <f>PPCL_NG!P68</f>
        <v>-0.56716417910447758</v>
      </c>
      <c r="H68">
        <f>PPCL_Spot!P68</f>
        <v>0</v>
      </c>
      <c r="I68">
        <f>Bawana_NG!P68</f>
        <v>82.7438158926348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584.35583872536165</v>
      </c>
      <c r="P68" s="77">
        <v>23.220000000000002</v>
      </c>
      <c r="Q68" s="77">
        <v>20.379999999999995</v>
      </c>
      <c r="R68" s="80">
        <v>38.5</v>
      </c>
      <c r="S68" s="80">
        <v>0</v>
      </c>
      <c r="T68" s="78">
        <f>SUMPRODUCT(LTA!F68:AJ68,LTA!F$101:AJ$101,LTA!F$103:AJ$103)</f>
        <v>253.21</v>
      </c>
      <c r="U68" s="78">
        <f>SUMPRODUCT(LTA!F68:AJ68,LTA!F$102:AJ$102,LTA!F$103:AJ$103)</f>
        <v>92.58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406.98999999999995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13.650007731324472</v>
      </c>
      <c r="AD68">
        <f t="shared" ref="AD68:AD98" si="4">SUM(B68:AB68,AI68:AR68)-AC68</f>
        <v>1466.0371362872443</v>
      </c>
      <c r="AE68">
        <f>'IDT-1'!B68</f>
        <v>0</v>
      </c>
      <c r="AF68" s="26"/>
      <c r="AG68">
        <f t="shared" ref="AG68:AG98" si="5">SUM(AD68:AF68)+AT68</f>
        <v>1466.0371362872443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13.274653579676674</v>
      </c>
      <c r="F69">
        <f>GT_Spot!P69</f>
        <v>0</v>
      </c>
      <c r="G69">
        <f>PPCL_NG!P69</f>
        <v>-0.56716417910447758</v>
      </c>
      <c r="H69">
        <f>PPCL_Spot!P69</f>
        <v>0</v>
      </c>
      <c r="I69">
        <f>Bawana_NG!P69</f>
        <v>82.7438158926348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621.82499101742155</v>
      </c>
      <c r="P69" s="77">
        <v>23.220000000000002</v>
      </c>
      <c r="Q69" s="77">
        <v>20.379999999999995</v>
      </c>
      <c r="R69" s="80">
        <v>38.5</v>
      </c>
      <c r="S69" s="80">
        <v>0</v>
      </c>
      <c r="T69" s="78">
        <f>SUMPRODUCT(LTA!F69:AJ69,LTA!F$101:AJ$101,LTA!F$103:AJ$103)</f>
        <v>225.56</v>
      </c>
      <c r="U69" s="78">
        <f>SUMPRODUCT(LTA!F69:AJ69,LTA!F$102:AJ$102,LTA!F$103:AJ$103)</f>
        <v>90.070000000000007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401.04999999999995</v>
      </c>
      <c r="AB69" s="117">
        <f>-STOA!N69</f>
        <v>0</v>
      </c>
      <c r="AC69">
        <f t="shared" si="3"/>
        <v>13.43122495591752</v>
      </c>
      <c r="AD69">
        <f t="shared" si="4"/>
        <v>1493.6250713547111</v>
      </c>
      <c r="AE69">
        <f>'IDT-1'!B69</f>
        <v>0</v>
      </c>
      <c r="AF69" s="26"/>
      <c r="AG69">
        <f t="shared" si="5"/>
        <v>1493.6250713547111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13.274653579676674</v>
      </c>
      <c r="F70">
        <f>GT_Spot!P70</f>
        <v>0</v>
      </c>
      <c r="G70">
        <f>PPCL_NG!P70</f>
        <v>-0.56716417910447758</v>
      </c>
      <c r="H70">
        <f>PPCL_Spot!P70</f>
        <v>0</v>
      </c>
      <c r="I70">
        <f>Bawana_NG!P70</f>
        <v>82.7438158926348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679.08651930768519</v>
      </c>
      <c r="P70" s="77">
        <v>23.220000000000002</v>
      </c>
      <c r="Q70" s="77">
        <v>20.379999999999995</v>
      </c>
      <c r="R70" s="80">
        <v>38.5</v>
      </c>
      <c r="S70" s="80">
        <v>0</v>
      </c>
      <c r="T70" s="78">
        <f>SUMPRODUCT(LTA!F70:AJ70,LTA!F$101:AJ$101,LTA!F$103:AJ$103)</f>
        <v>197.54999999999998</v>
      </c>
      <c r="U70" s="78">
        <f>SUMPRODUCT(LTA!F70:AJ70,LTA!F$102:AJ$102,LTA!F$103:AJ$103)</f>
        <v>90.26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395.39</v>
      </c>
      <c r="AB70" s="117">
        <f>-STOA!N70</f>
        <v>0</v>
      </c>
      <c r="AC70">
        <f t="shared" si="3"/>
        <v>13.986749378237455</v>
      </c>
      <c r="AD70">
        <f t="shared" si="4"/>
        <v>1477.851075222655</v>
      </c>
      <c r="AE70">
        <f>'IDT-1'!B70</f>
        <v>0</v>
      </c>
      <c r="AF70" s="26"/>
      <c r="AG70">
        <f t="shared" si="5"/>
        <v>1477.851075222655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13.274653579676674</v>
      </c>
      <c r="F71">
        <f>GT_Spot!P71</f>
        <v>0</v>
      </c>
      <c r="G71">
        <f>PPCL_NG!P71</f>
        <v>-0.56716417910447758</v>
      </c>
      <c r="H71">
        <f>PPCL_Spot!P71</f>
        <v>0</v>
      </c>
      <c r="I71">
        <f>Bawana_NG!P71</f>
        <v>82.7438158926348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733.41535434052582</v>
      </c>
      <c r="P71" s="77">
        <v>23.220000000000002</v>
      </c>
      <c r="Q71" s="77">
        <v>20.379999999999995</v>
      </c>
      <c r="R71" s="80">
        <v>38.5</v>
      </c>
      <c r="S71" s="80">
        <v>0</v>
      </c>
      <c r="T71" s="78">
        <f>SUMPRODUCT(LTA!F71:AJ71,LTA!F$101:AJ$101,LTA!F$103:AJ$103)</f>
        <v>175.10999999999999</v>
      </c>
      <c r="U71" s="78">
        <f>SUMPRODUCT(LTA!F71:AJ71,LTA!F$102:AJ$102,LTA!F$103:AJ$103)</f>
        <v>103.13000000000001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361.15</v>
      </c>
      <c r="AB71" s="117">
        <f>-STOA!N71</f>
        <v>0</v>
      </c>
      <c r="AC71">
        <f t="shared" si="3"/>
        <v>14.345658952192315</v>
      </c>
      <c r="AD71">
        <f t="shared" si="4"/>
        <v>1458.0110006815405</v>
      </c>
      <c r="AE71">
        <f>'IDT-1'!B71</f>
        <v>0</v>
      </c>
      <c r="AF71" s="26"/>
      <c r="AG71">
        <f t="shared" si="5"/>
        <v>1458.0110006815405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13.274653579676674</v>
      </c>
      <c r="F72">
        <f>GT_Spot!P72</f>
        <v>0</v>
      </c>
      <c r="G72">
        <f>PPCL_NG!P72</f>
        <v>-0.56716417910447758</v>
      </c>
      <c r="H72">
        <f>PPCL_Spot!P72</f>
        <v>0</v>
      </c>
      <c r="I72">
        <f>Bawana_NG!P72</f>
        <v>79.129999999999981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732.7792341832627</v>
      </c>
      <c r="P72" s="77">
        <v>23.369999999999997</v>
      </c>
      <c r="Q72" s="77">
        <v>20.379999999999995</v>
      </c>
      <c r="R72" s="80">
        <v>36.269999999999996</v>
      </c>
      <c r="S72" s="80">
        <v>0</v>
      </c>
      <c r="T72" s="78">
        <f>SUMPRODUCT(LTA!F72:AJ72,LTA!F$101:AJ$101,LTA!F$103:AJ$103)</f>
        <v>150.18</v>
      </c>
      <c r="U72" s="78">
        <f>SUMPRODUCT(LTA!F72:AJ72,LTA!F$102:AJ$102,LTA!F$103:AJ$103)</f>
        <v>101.43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356.5</v>
      </c>
      <c r="AB72" s="117">
        <f>-STOA!N72</f>
        <v>0</v>
      </c>
      <c r="AC72">
        <f t="shared" si="3"/>
        <v>13.410978843443932</v>
      </c>
      <c r="AD72">
        <f t="shared" si="4"/>
        <v>1489.335744740391</v>
      </c>
      <c r="AE72">
        <f>'IDT-1'!B72</f>
        <v>0</v>
      </c>
      <c r="AF72" s="26"/>
      <c r="AG72">
        <f t="shared" si="5"/>
        <v>1489.335744740391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13.274653579676674</v>
      </c>
      <c r="F73">
        <f>GT_Spot!P73</f>
        <v>0</v>
      </c>
      <c r="G73">
        <f>PPCL_NG!P73</f>
        <v>-0.56716417910447758</v>
      </c>
      <c r="H73">
        <f>PPCL_Spot!P73</f>
        <v>0</v>
      </c>
      <c r="I73">
        <f>Bawana_NG!P73</f>
        <v>82.68381242218841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758.05810647750855</v>
      </c>
      <c r="P73" s="77">
        <v>55.03</v>
      </c>
      <c r="Q73" s="77">
        <v>20.379999999999995</v>
      </c>
      <c r="R73" s="80">
        <v>22.335061892130859</v>
      </c>
      <c r="S73" s="80">
        <v>0</v>
      </c>
      <c r="T73" s="78">
        <f>SUMPRODUCT(LTA!F73:AJ73,LTA!F$101:AJ$101,LTA!F$103:AJ$103)</f>
        <v>124.29</v>
      </c>
      <c r="U73" s="78">
        <f>SUMPRODUCT(LTA!F73:AJ73,LTA!F$102:AJ$102,LTA!F$103:AJ$103)</f>
        <v>98.36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4.83</v>
      </c>
      <c r="Z73" s="75">
        <f>IEX!N73</f>
        <v>0</v>
      </c>
      <c r="AA73" s="117">
        <f>STOA!H73</f>
        <v>352.84</v>
      </c>
      <c r="AB73" s="117">
        <f>-STOA!N73</f>
        <v>0</v>
      </c>
      <c r="AC73">
        <f t="shared" si="3"/>
        <v>13.487353738377349</v>
      </c>
      <c r="AD73">
        <f t="shared" si="4"/>
        <v>1518.0271164540225</v>
      </c>
      <c r="AE73">
        <f>'IDT-1'!B73</f>
        <v>0</v>
      </c>
      <c r="AF73" s="26"/>
      <c r="AG73">
        <f t="shared" si="5"/>
        <v>1518.0271164540225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13.274653579676674</v>
      </c>
      <c r="F74">
        <f>GT_Spot!P74</f>
        <v>0</v>
      </c>
      <c r="G74">
        <f>PPCL_NG!P74</f>
        <v>-0.56716417910447758</v>
      </c>
      <c r="H74">
        <f>PPCL_Spot!P74</f>
        <v>0</v>
      </c>
      <c r="I74">
        <f>Bawana_NG!P74</f>
        <v>82.68381242218841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834.28664702691844</v>
      </c>
      <c r="P74" s="77">
        <v>55.03</v>
      </c>
      <c r="Q74" s="77">
        <v>20.379999999999995</v>
      </c>
      <c r="R74" s="80">
        <v>13.22</v>
      </c>
      <c r="S74" s="80">
        <v>0</v>
      </c>
      <c r="T74" s="78">
        <f>SUMPRODUCT(LTA!F74:AJ74,LTA!F$101:AJ$101,LTA!F$103:AJ$103)</f>
        <v>102.66</v>
      </c>
      <c r="U74" s="78">
        <f>SUMPRODUCT(LTA!F74:AJ74,LTA!F$102:AJ$102,LTA!F$103:AJ$103)</f>
        <v>94.89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26.11</v>
      </c>
      <c r="Z74" s="75">
        <f>IEX!N74</f>
        <v>0</v>
      </c>
      <c r="AA74" s="117">
        <f>STOA!H74</f>
        <v>349.97999999999996</v>
      </c>
      <c r="AB74" s="117">
        <f>-STOA!N74</f>
        <v>0</v>
      </c>
      <c r="AC74">
        <f t="shared" si="3"/>
        <v>14.631759149592884</v>
      </c>
      <c r="AD74">
        <f t="shared" si="4"/>
        <v>1508.3161897000862</v>
      </c>
      <c r="AE74">
        <f>'IDT-1'!B74</f>
        <v>0</v>
      </c>
      <c r="AF74" s="26"/>
      <c r="AG74">
        <f t="shared" si="5"/>
        <v>1508.3161897000862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-0.56716417910447758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854.72136623626864</v>
      </c>
      <c r="P75" s="77">
        <v>55.034517320637008</v>
      </c>
      <c r="Q75" s="77">
        <v>14.98</v>
      </c>
      <c r="R75" s="80">
        <v>0</v>
      </c>
      <c r="S75" s="80">
        <v>0</v>
      </c>
      <c r="T75" s="78">
        <f>SUMPRODUCT(LTA!F75:AJ75,LTA!F$101:AJ$101,LTA!F$103:AJ$103)</f>
        <v>88.36</v>
      </c>
      <c r="U75" s="78">
        <f>SUMPRODUCT(LTA!F75:AJ75,LTA!F$102:AJ$102,LTA!F$103:AJ$103)</f>
        <v>90.82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47.37</v>
      </c>
      <c r="Z75" s="75">
        <f>IEX!N75</f>
        <v>0</v>
      </c>
      <c r="AA75" s="117">
        <f>STOA!H75</f>
        <v>266.33</v>
      </c>
      <c r="AB75" s="117">
        <f>-STOA!N75</f>
        <v>0</v>
      </c>
      <c r="AC75">
        <f t="shared" si="3"/>
        <v>14.139387646874681</v>
      </c>
      <c r="AD75">
        <f t="shared" si="4"/>
        <v>1440.8039853106029</v>
      </c>
      <c r="AE75">
        <f>'IDT-1'!B75</f>
        <v>0</v>
      </c>
      <c r="AF75" s="26"/>
      <c r="AG75">
        <f t="shared" si="5"/>
        <v>1440.8039853106029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-0.56716417910447758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863.47431372457754</v>
      </c>
      <c r="P76" s="77">
        <v>55.034517320637008</v>
      </c>
      <c r="Q76" s="77">
        <v>14.98</v>
      </c>
      <c r="R76" s="80">
        <v>0</v>
      </c>
      <c r="S76" s="80">
        <v>0</v>
      </c>
      <c r="T76" s="78">
        <f>SUMPRODUCT(LTA!F76:AJ76,LTA!F$101:AJ$101,LTA!F$103:AJ$103)</f>
        <v>67.569999999999993</v>
      </c>
      <c r="U76" s="78">
        <f>SUMPRODUCT(LTA!F76:AJ76,LTA!F$102:AJ$102,LTA!F$103:AJ$103)</f>
        <v>77.02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57.05</v>
      </c>
      <c r="Z76" s="75">
        <f>IEX!N76</f>
        <v>0</v>
      </c>
      <c r="AA76" s="117">
        <f>STOA!H76</f>
        <v>263.21999999999997</v>
      </c>
      <c r="AB76" s="117">
        <f>-STOA!N76</f>
        <v>0</v>
      </c>
      <c r="AC76">
        <f t="shared" si="3"/>
        <v>14.094131370082538</v>
      </c>
      <c r="AD76">
        <f t="shared" si="4"/>
        <v>1407.582189075704</v>
      </c>
      <c r="AE76">
        <f>'IDT-1'!B76</f>
        <v>0</v>
      </c>
      <c r="AF76" s="26"/>
      <c r="AG76">
        <f t="shared" si="5"/>
        <v>1407.582189075704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-0.56716417910447758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836.62385517102393</v>
      </c>
      <c r="P77" s="77">
        <v>55.034517320637008</v>
      </c>
      <c r="Q77" s="77">
        <v>14.499999999999998</v>
      </c>
      <c r="R77" s="80">
        <v>0</v>
      </c>
      <c r="S77" s="80">
        <v>0</v>
      </c>
      <c r="T77" s="78">
        <f>SUMPRODUCT(LTA!F77:AJ77,LTA!F$101:AJ$101,LTA!F$103:AJ$103)</f>
        <v>57.78</v>
      </c>
      <c r="U77" s="78">
        <f>SUMPRODUCT(LTA!F77:AJ77,LTA!F$102:AJ$102,LTA!F$103:AJ$103)</f>
        <v>74.92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80.25</v>
      </c>
      <c r="Z77" s="75">
        <f>IEX!N77</f>
        <v>0</v>
      </c>
      <c r="AA77" s="117">
        <f>STOA!H77</f>
        <v>260.62</v>
      </c>
      <c r="AB77" s="117">
        <f>-STOA!N77</f>
        <v>0</v>
      </c>
      <c r="AC77">
        <f t="shared" si="3"/>
        <v>15.692733985335884</v>
      </c>
      <c r="AD77">
        <f t="shared" si="4"/>
        <v>1766.4331279068972</v>
      </c>
      <c r="AE77">
        <f>'IDT-1'!B77</f>
        <v>0</v>
      </c>
      <c r="AF77" s="26"/>
      <c r="AG77">
        <f t="shared" si="5"/>
        <v>1766.4331279068972</v>
      </c>
      <c r="AI77" s="75">
        <f>PXIL!H77</f>
        <v>0</v>
      </c>
      <c r="AJ77" s="75">
        <f>PXIL!N77</f>
        <v>0</v>
      </c>
      <c r="AK77" s="75">
        <f>RTM_IEX!H77</f>
        <v>290.07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13.136535796766744</v>
      </c>
      <c r="F78">
        <f>GT_Spot!P78</f>
        <v>0</v>
      </c>
      <c r="G78">
        <f>PPCL_NG!P78</f>
        <v>-0.56716417910447758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837.53448998748456</v>
      </c>
      <c r="P78" s="77">
        <v>55.034517320637008</v>
      </c>
      <c r="Q78" s="77">
        <v>14.499999999999998</v>
      </c>
      <c r="R78" s="80">
        <v>0</v>
      </c>
      <c r="S78" s="80">
        <v>0</v>
      </c>
      <c r="T78" s="78">
        <f>SUMPRODUCT(LTA!F78:AJ78,LTA!F$101:AJ$101,LTA!F$103:AJ$103)</f>
        <v>52</v>
      </c>
      <c r="U78" s="78">
        <f>SUMPRODUCT(LTA!F78:AJ78,LTA!F$102:AJ$102,LTA!F$103:AJ$103)</f>
        <v>72.63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91.85</v>
      </c>
      <c r="Z78" s="75">
        <f>IEX!N78</f>
        <v>0</v>
      </c>
      <c r="AA78" s="117">
        <f>STOA!H78</f>
        <v>259.51</v>
      </c>
      <c r="AB78" s="117">
        <f>-STOA!N78</f>
        <v>0</v>
      </c>
      <c r="AC78">
        <f t="shared" si="3"/>
        <v>15.72082813523113</v>
      </c>
      <c r="AD78">
        <f t="shared" si="4"/>
        <v>1769.5975507905525</v>
      </c>
      <c r="AE78">
        <f>'IDT-1'!B78</f>
        <v>0</v>
      </c>
      <c r="AF78" s="26"/>
      <c r="AG78">
        <f t="shared" si="5"/>
        <v>1769.5975507905525</v>
      </c>
      <c r="AI78" s="75">
        <f>PXIL!H78</f>
        <v>0</v>
      </c>
      <c r="AJ78" s="75">
        <f>PXIL!N78</f>
        <v>0</v>
      </c>
      <c r="AK78" s="75">
        <f>RTM_IEX!H78</f>
        <v>290.07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13.136535796766744</v>
      </c>
      <c r="F79">
        <f>GT_Spot!P79</f>
        <v>0</v>
      </c>
      <c r="G79">
        <f>PPCL_NG!P79</f>
        <v>-0.56716417910447758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842.08028989839147</v>
      </c>
      <c r="P79" s="77">
        <v>55.034517320637008</v>
      </c>
      <c r="Q79" s="77">
        <v>14.15</v>
      </c>
      <c r="R79" s="80">
        <v>0</v>
      </c>
      <c r="S79" s="80">
        <v>0</v>
      </c>
      <c r="T79" s="78">
        <f>SUMPRODUCT(LTA!F79:AJ79,LTA!F$101:AJ$101,LTA!F$103:AJ$103)</f>
        <v>41.57</v>
      </c>
      <c r="U79" s="78">
        <f>SUMPRODUCT(LTA!F79:AJ79,LTA!F$102:AJ$102,LTA!F$103:AJ$103)</f>
        <v>71.14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80.25</v>
      </c>
      <c r="Z79" s="75">
        <f>IEX!N79</f>
        <v>0</v>
      </c>
      <c r="AA79" s="117">
        <f>STOA!H79</f>
        <v>259.51</v>
      </c>
      <c r="AB79" s="117">
        <f>-STOA!N79</f>
        <v>0</v>
      </c>
      <c r="AC79">
        <f t="shared" si="3"/>
        <v>13.38104717444711</v>
      </c>
      <c r="AD79">
        <f t="shared" si="4"/>
        <v>1506.0531316622437</v>
      </c>
      <c r="AE79">
        <f>'IDT-1'!B79</f>
        <v>0</v>
      </c>
      <c r="AF79" s="26"/>
      <c r="AG79">
        <f t="shared" si="5"/>
        <v>1506.0531316622437</v>
      </c>
      <c r="AI79" s="75">
        <f>PXIL!H79</f>
        <v>0</v>
      </c>
      <c r="AJ79" s="75">
        <f>PXIL!N79</f>
        <v>0</v>
      </c>
      <c r="AK79" s="75">
        <f>RTM_IEX!H79</f>
        <v>43.51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7.6120000000000001</v>
      </c>
      <c r="F80">
        <f>GT_Spot!P80</f>
        <v>0</v>
      </c>
      <c r="G80">
        <f>PPCL_NG!P80</f>
        <v>-0.56716417910447758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868.01279024742951</v>
      </c>
      <c r="P80" s="77">
        <v>55.034517320637008</v>
      </c>
      <c r="Q80" s="77">
        <v>14.15</v>
      </c>
      <c r="R80" s="80">
        <v>0</v>
      </c>
      <c r="S80" s="80">
        <v>0</v>
      </c>
      <c r="T80" s="78">
        <f>SUMPRODUCT(LTA!F80:AJ80,LTA!F$101:AJ$101,LTA!F$103:AJ$103)</f>
        <v>38.93</v>
      </c>
      <c r="U80" s="78">
        <f>SUMPRODUCT(LTA!F80:AJ80,LTA!F$102:AJ$102,LTA!F$103:AJ$103)</f>
        <v>69.52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46.41</v>
      </c>
      <c r="Z80" s="75">
        <f>IEX!N80</f>
        <v>0</v>
      </c>
      <c r="AA80" s="117">
        <f>STOA!H80</f>
        <v>259.51</v>
      </c>
      <c r="AB80" s="117">
        <f>-STOA!N80</f>
        <v>0</v>
      </c>
      <c r="AC80">
        <f t="shared" si="3"/>
        <v>13.5912612625071</v>
      </c>
      <c r="AD80">
        <f t="shared" si="4"/>
        <v>1529.7308821264551</v>
      </c>
      <c r="AE80">
        <f>'IDT-1'!B80</f>
        <v>0</v>
      </c>
      <c r="AF80" s="26"/>
      <c r="AG80">
        <f t="shared" si="5"/>
        <v>1529.7308821264551</v>
      </c>
      <c r="AI80" s="75">
        <f>PXIL!H80</f>
        <v>0</v>
      </c>
      <c r="AJ80" s="75">
        <f>PXIL!N80</f>
        <v>0</v>
      </c>
      <c r="AK80" s="75">
        <f>RTM_IEX!H80</f>
        <v>85.09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7.6120000000000001</v>
      </c>
      <c r="F81">
        <f>GT_Spot!P81</f>
        <v>0</v>
      </c>
      <c r="G81">
        <f>PPCL_NG!P81</f>
        <v>-0.56716417910447758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871.35652049709608</v>
      </c>
      <c r="P81" s="77">
        <v>55.034517320637008</v>
      </c>
      <c r="Q81" s="77">
        <v>14.95</v>
      </c>
      <c r="R81" s="80">
        <v>0</v>
      </c>
      <c r="S81" s="80">
        <v>0</v>
      </c>
      <c r="T81" s="78">
        <f>SUMPRODUCT(LTA!F81:AJ81,LTA!F$101:AJ$101,LTA!F$103:AJ$103)</f>
        <v>37.260000000000005</v>
      </c>
      <c r="U81" s="78">
        <f>SUMPRODUCT(LTA!F81:AJ81,LTA!F$102:AJ$102,LTA!F$103:AJ$103)</f>
        <v>59.75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21.27</v>
      </c>
      <c r="Z81" s="75">
        <f>IEX!N81</f>
        <v>0</v>
      </c>
      <c r="AA81" s="117">
        <f>STOA!H81</f>
        <v>259.51</v>
      </c>
      <c r="AB81" s="117">
        <f>-STOA!N81</f>
        <v>0</v>
      </c>
      <c r="AC81">
        <f t="shared" si="3"/>
        <v>13.705694088704163</v>
      </c>
      <c r="AD81">
        <f t="shared" si="4"/>
        <v>1542.6201795499244</v>
      </c>
      <c r="AE81">
        <f>'IDT-1'!B81</f>
        <v>0</v>
      </c>
      <c r="AF81" s="26"/>
      <c r="AG81">
        <f t="shared" si="5"/>
        <v>1542.6201795499244</v>
      </c>
      <c r="AI81" s="75">
        <f>PXIL!H81</f>
        <v>0</v>
      </c>
      <c r="AJ81" s="75">
        <f>PXIL!N81</f>
        <v>0</v>
      </c>
      <c r="AK81" s="75">
        <f>RTM_IEX!H81</f>
        <v>130.53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7.6120000000000001</v>
      </c>
      <c r="F82">
        <f>GT_Spot!P82</f>
        <v>0</v>
      </c>
      <c r="G82">
        <f>PPCL_NG!P82</f>
        <v>-0.56716417910447758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864.77842021386289</v>
      </c>
      <c r="P82" s="77">
        <v>55.034517320637008</v>
      </c>
      <c r="Q82" s="77">
        <v>14.95</v>
      </c>
      <c r="R82" s="80">
        <v>0</v>
      </c>
      <c r="S82" s="80">
        <v>0</v>
      </c>
      <c r="T82" s="78">
        <f>SUMPRODUCT(LTA!F82:AJ82,LTA!F$101:AJ$101,LTA!F$103:AJ$103)</f>
        <v>37.230000000000004</v>
      </c>
      <c r="U82" s="78">
        <f>SUMPRODUCT(LTA!F82:AJ82,LTA!F$102:AJ$102,LTA!F$103:AJ$103)</f>
        <v>51.79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18.37</v>
      </c>
      <c r="Z82" s="75">
        <f>IEX!N82</f>
        <v>0</v>
      </c>
      <c r="AA82" s="117">
        <f>STOA!H82</f>
        <v>259.51</v>
      </c>
      <c r="AB82" s="117">
        <f>-STOA!N82</f>
        <v>0</v>
      </c>
      <c r="AC82">
        <f t="shared" si="3"/>
        <v>13.55206280621171</v>
      </c>
      <c r="AD82">
        <f t="shared" si="4"/>
        <v>1525.3157105491834</v>
      </c>
      <c r="AE82">
        <f>'IDT-1'!B82</f>
        <v>0</v>
      </c>
      <c r="AF82" s="26"/>
      <c r="AG82">
        <f t="shared" si="5"/>
        <v>1525.3157105491834</v>
      </c>
      <c r="AI82" s="75">
        <f>PXIL!H82</f>
        <v>0</v>
      </c>
      <c r="AJ82" s="75">
        <f>PXIL!N82</f>
        <v>0</v>
      </c>
      <c r="AK82" s="75">
        <f>RTM_IEX!H82</f>
        <v>130.54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7.834176160044457</v>
      </c>
      <c r="F83">
        <f>GT_Spot!P83</f>
        <v>0</v>
      </c>
      <c r="G83">
        <f>PPCL_NG!P83</f>
        <v>-0.56716417910447758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864.77824331172064</v>
      </c>
      <c r="P83" s="77">
        <v>55.034517320637008</v>
      </c>
      <c r="Q83" s="77">
        <v>28.88</v>
      </c>
      <c r="R83" s="80">
        <v>0</v>
      </c>
      <c r="S83" s="80">
        <v>0</v>
      </c>
      <c r="T83" s="78">
        <f>SUMPRODUCT(LTA!F83:AJ83,LTA!F$101:AJ$101,LTA!F$103:AJ$103)</f>
        <v>37.36</v>
      </c>
      <c r="U83" s="78">
        <f>SUMPRODUCT(LTA!F83:AJ83,LTA!F$102:AJ$102,LTA!F$103:AJ$103)</f>
        <v>52.239999999999995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17.399999999999999</v>
      </c>
      <c r="Z83" s="75">
        <f>IEX!N83</f>
        <v>0</v>
      </c>
      <c r="AA83" s="117">
        <f>STOA!H83</f>
        <v>259.47999999999996</v>
      </c>
      <c r="AB83" s="117">
        <f>-STOA!N83</f>
        <v>0</v>
      </c>
      <c r="AC83">
        <f t="shared" si="3"/>
        <v>15.05978439968125</v>
      </c>
      <c r="AD83">
        <f t="shared" si="4"/>
        <v>1695.1399882136163</v>
      </c>
      <c r="AE83">
        <f>'IDT-1'!B83</f>
        <v>0</v>
      </c>
      <c r="AF83" s="26"/>
      <c r="AG83">
        <f t="shared" si="5"/>
        <v>1695.1399882136163</v>
      </c>
      <c r="AI83" s="75">
        <f>PXIL!H83</f>
        <v>0</v>
      </c>
      <c r="AJ83" s="75">
        <f>PXIL!N83</f>
        <v>0</v>
      </c>
      <c r="AK83" s="75">
        <f>RTM_IEX!H83</f>
        <v>288.14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7.834176160044457</v>
      </c>
      <c r="F84">
        <f>GT_Spot!P84</f>
        <v>0</v>
      </c>
      <c r="G84">
        <f>PPCL_NG!P84</f>
        <v>-0.56716417910447758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880.71837442452056</v>
      </c>
      <c r="P84" s="77">
        <v>55.034517320637008</v>
      </c>
      <c r="Q84" s="77">
        <v>28.88</v>
      </c>
      <c r="R84" s="80">
        <v>0</v>
      </c>
      <c r="S84" s="80">
        <v>0</v>
      </c>
      <c r="T84" s="78">
        <f>SUMPRODUCT(LTA!F84:AJ84,LTA!F$101:AJ$101,LTA!F$103:AJ$103)</f>
        <v>38.229999999999997</v>
      </c>
      <c r="U84" s="78">
        <f>SUMPRODUCT(LTA!F84:AJ84,LTA!F$102:AJ$102,LTA!F$103:AJ$103)</f>
        <v>52.68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19.34</v>
      </c>
      <c r="Z84" s="75">
        <f>IEX!N84</f>
        <v>0</v>
      </c>
      <c r="AA84" s="117">
        <f>STOA!H84</f>
        <v>259.47999999999996</v>
      </c>
      <c r="AB84" s="117">
        <f>-STOA!N84</f>
        <v>0</v>
      </c>
      <c r="AC84">
        <f t="shared" si="3"/>
        <v>15.22012155347389</v>
      </c>
      <c r="AD84">
        <f t="shared" si="4"/>
        <v>1713.1997821726238</v>
      </c>
      <c r="AE84">
        <f>'IDT-1'!B84</f>
        <v>0</v>
      </c>
      <c r="AF84" s="26"/>
      <c r="AG84">
        <f t="shared" si="5"/>
        <v>1713.1997821726238</v>
      </c>
      <c r="AI84" s="75">
        <f>PXIL!H84</f>
        <v>0</v>
      </c>
      <c r="AJ84" s="75">
        <f>PXIL!N84</f>
        <v>0</v>
      </c>
      <c r="AK84" s="75">
        <f>RTM_IEX!H84</f>
        <v>287.17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7.834176160044457</v>
      </c>
      <c r="F85">
        <f>GT_Spot!P85</f>
        <v>0</v>
      </c>
      <c r="G85">
        <f>PPCL_NG!P85</f>
        <v>-0.56716417910447758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880.78335703917071</v>
      </c>
      <c r="P85" s="77">
        <v>55.51</v>
      </c>
      <c r="Q85" s="77">
        <v>28.88</v>
      </c>
      <c r="R85" s="80">
        <v>0</v>
      </c>
      <c r="S85" s="80">
        <v>0</v>
      </c>
      <c r="T85" s="78">
        <f>SUMPRODUCT(LTA!F85:AJ85,LTA!F$101:AJ$101,LTA!F$103:AJ$103)</f>
        <v>38.910000000000004</v>
      </c>
      <c r="U85" s="78">
        <f>SUMPRODUCT(LTA!F85:AJ85,LTA!F$102:AJ$102,LTA!F$103:AJ$103)</f>
        <v>52.9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22.24</v>
      </c>
      <c r="Z85" s="75">
        <f>IEX!N85</f>
        <v>0</v>
      </c>
      <c r="AA85" s="117">
        <f>STOA!H85</f>
        <v>259.47999999999996</v>
      </c>
      <c r="AB85" s="117">
        <f>-STOA!N85</f>
        <v>0</v>
      </c>
      <c r="AC85">
        <f t="shared" si="3"/>
        <v>14.985957648061209</v>
      </c>
      <c r="AD85">
        <f t="shared" si="4"/>
        <v>1686.8244113720498</v>
      </c>
      <c r="AE85">
        <f>'IDT-1'!B85</f>
        <v>0</v>
      </c>
      <c r="AF85" s="26"/>
      <c r="AG85">
        <f t="shared" si="5"/>
        <v>1686.8244113720498</v>
      </c>
      <c r="AI85" s="75">
        <f>PXIL!H85</f>
        <v>0</v>
      </c>
      <c r="AJ85" s="75">
        <f>PXIL!N85</f>
        <v>0</v>
      </c>
      <c r="AK85" s="75">
        <f>RTM_IEX!H85</f>
        <v>256.22000000000003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7.834176160044457</v>
      </c>
      <c r="F86">
        <f>GT_Spot!P86</f>
        <v>0</v>
      </c>
      <c r="G86">
        <f>PPCL_NG!P86</f>
        <v>-0.56716417910447758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831.82283743477888</v>
      </c>
      <c r="P86" s="77">
        <v>55.51</v>
      </c>
      <c r="Q86" s="77">
        <v>28.88</v>
      </c>
      <c r="R86" s="80">
        <v>0</v>
      </c>
      <c r="S86" s="80">
        <v>0</v>
      </c>
      <c r="T86" s="78">
        <f>SUMPRODUCT(LTA!F86:AJ86,LTA!F$101:AJ$101,LTA!F$103:AJ$103)</f>
        <v>40.129999999999995</v>
      </c>
      <c r="U86" s="78">
        <f>SUMPRODUCT(LTA!F86:AJ86,LTA!F$102:AJ$102,LTA!F$103:AJ$103)</f>
        <v>49.489999999999995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54.15</v>
      </c>
      <c r="Z86" s="75">
        <f>IEX!N86</f>
        <v>0</v>
      </c>
      <c r="AA86" s="117">
        <f>STOA!H86</f>
        <v>259.47999999999996</v>
      </c>
      <c r="AB86" s="117">
        <f>-STOA!N86</f>
        <v>0</v>
      </c>
      <c r="AC86">
        <f t="shared" si="3"/>
        <v>14.918809075542558</v>
      </c>
      <c r="AD86">
        <f t="shared" si="4"/>
        <v>1679.2610403401764</v>
      </c>
      <c r="AE86">
        <f>'IDT-1'!B86</f>
        <v>0</v>
      </c>
      <c r="AF86" s="26"/>
      <c r="AG86">
        <f t="shared" si="5"/>
        <v>1679.2610403401764</v>
      </c>
      <c r="AI86" s="75">
        <f>PXIL!H86</f>
        <v>0</v>
      </c>
      <c r="AJ86" s="75">
        <f>PXIL!N86</f>
        <v>0</v>
      </c>
      <c r="AK86" s="75">
        <f>RTM_IEX!H86</f>
        <v>267.83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13.918271119842831</v>
      </c>
      <c r="F87">
        <f>GT_Spot!P87</f>
        <v>0</v>
      </c>
      <c r="G87">
        <f>PPCL_NG!P87</f>
        <v>-0.56716417910447758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801.2575465019745</v>
      </c>
      <c r="P87" s="77">
        <v>55.034517320637008</v>
      </c>
      <c r="Q87" s="77">
        <v>28.88</v>
      </c>
      <c r="R87" s="80">
        <v>0</v>
      </c>
      <c r="S87" s="80">
        <v>0</v>
      </c>
      <c r="T87" s="78">
        <f>SUMPRODUCT(LTA!F87:AJ87,LTA!F$101:AJ$101,LTA!F$103:AJ$103)</f>
        <v>40.129999999999995</v>
      </c>
      <c r="U87" s="78">
        <f>SUMPRODUCT(LTA!F87:AJ87,LTA!F$102:AJ$102,LTA!F$103:AJ$103)</f>
        <v>49.58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59.95</v>
      </c>
      <c r="Z87" s="75">
        <f>IEX!N87</f>
        <v>0</v>
      </c>
      <c r="AA87" s="117">
        <f>STOA!H87</f>
        <v>259.47999999999996</v>
      </c>
      <c r="AB87" s="117">
        <f>-STOA!N87</f>
        <v>0</v>
      </c>
      <c r="AC87">
        <f t="shared" si="3"/>
        <v>14.92121430340171</v>
      </c>
      <c r="AD87">
        <f t="shared" si="4"/>
        <v>1679.5319564599481</v>
      </c>
      <c r="AE87">
        <f>'IDT-1'!B87</f>
        <v>0</v>
      </c>
      <c r="AF87" s="26"/>
      <c r="AG87">
        <f t="shared" si="5"/>
        <v>1679.5319564599481</v>
      </c>
      <c r="AI87" s="75">
        <f>PXIL!H87</f>
        <v>0</v>
      </c>
      <c r="AJ87" s="75">
        <f>PXIL!N87</f>
        <v>0</v>
      </c>
      <c r="AK87" s="75">
        <f>RTM_IEX!H87</f>
        <v>287.17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13.918271119842831</v>
      </c>
      <c r="F88">
        <f>GT_Spot!P88</f>
        <v>0</v>
      </c>
      <c r="G88">
        <f>PPCL_NG!P88</f>
        <v>-0.56716417910447758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801.2575465019745</v>
      </c>
      <c r="P88" s="77">
        <v>55.034517320637008</v>
      </c>
      <c r="Q88" s="77">
        <v>28.88</v>
      </c>
      <c r="R88" s="80">
        <v>0</v>
      </c>
      <c r="S88" s="80">
        <v>0</v>
      </c>
      <c r="T88" s="78">
        <f>SUMPRODUCT(LTA!F88:AJ88,LTA!F$101:AJ$101,LTA!F$103:AJ$103)</f>
        <v>35</v>
      </c>
      <c r="U88" s="78">
        <f>SUMPRODUCT(LTA!F88:AJ88,LTA!F$102:AJ$102,LTA!F$103:AJ$103)</f>
        <v>50.12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52.21</v>
      </c>
      <c r="Z88" s="75">
        <f>IEX!N88</f>
        <v>0</v>
      </c>
      <c r="AA88" s="117">
        <f>STOA!H88</f>
        <v>259.47999999999996</v>
      </c>
      <c r="AB88" s="117">
        <f>-STOA!N88</f>
        <v>0</v>
      </c>
      <c r="AC88">
        <f t="shared" si="3"/>
        <v>14.829782303401709</v>
      </c>
      <c r="AD88">
        <f t="shared" si="4"/>
        <v>1669.2333884599479</v>
      </c>
      <c r="AE88">
        <f>'IDT-1'!B88</f>
        <v>0</v>
      </c>
      <c r="AF88" s="26"/>
      <c r="AG88">
        <f t="shared" si="5"/>
        <v>1669.2333884599479</v>
      </c>
      <c r="AI88" s="75">
        <f>PXIL!H88</f>
        <v>0</v>
      </c>
      <c r="AJ88" s="75">
        <f>PXIL!N88</f>
        <v>0</v>
      </c>
      <c r="AK88" s="75">
        <f>RTM_IEX!H88</f>
        <v>289.11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13.918271119842831</v>
      </c>
      <c r="F89">
        <f>GT_Spot!P89</f>
        <v>0</v>
      </c>
      <c r="G89">
        <f>PPCL_NG!P89</f>
        <v>-0.56716417910447758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821.38160486625657</v>
      </c>
      <c r="P89" s="77">
        <v>55.034517320637008</v>
      </c>
      <c r="Q89" s="77">
        <v>28.88</v>
      </c>
      <c r="R89" s="80">
        <v>0</v>
      </c>
      <c r="S89" s="80">
        <v>0</v>
      </c>
      <c r="T89" s="78">
        <f>SUMPRODUCT(LTA!F89:AJ89,LTA!F$101:AJ$101,LTA!F$103:AJ$103)</f>
        <v>34.75</v>
      </c>
      <c r="U89" s="78">
        <f>SUMPRODUCT(LTA!F89:AJ89,LTA!F$102:AJ$102,LTA!F$103:AJ$103)</f>
        <v>48.709999999999994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48.34</v>
      </c>
      <c r="Z89" s="75">
        <f>IEX!N89</f>
        <v>0</v>
      </c>
      <c r="AA89" s="117">
        <f>STOA!H89</f>
        <v>259.47999999999996</v>
      </c>
      <c r="AB89" s="117">
        <f>-STOA!N89</f>
        <v>0</v>
      </c>
      <c r="AC89">
        <f t="shared" si="3"/>
        <v>14.243386017007392</v>
      </c>
      <c r="AD89">
        <f t="shared" si="4"/>
        <v>1603.1838431106241</v>
      </c>
      <c r="AE89">
        <f>'IDT-1'!B89</f>
        <v>0</v>
      </c>
      <c r="AF89" s="26"/>
      <c r="AG89">
        <f t="shared" si="5"/>
        <v>1603.1838431106241</v>
      </c>
      <c r="AI89" s="75">
        <f>PXIL!H89</f>
        <v>0</v>
      </c>
      <c r="AJ89" s="75">
        <f>PXIL!N89</f>
        <v>0</v>
      </c>
      <c r="AK89" s="75">
        <f>RTM_IEX!H89</f>
        <v>207.88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13.918271119842831</v>
      </c>
      <c r="F90">
        <f>GT_Spot!P90</f>
        <v>0</v>
      </c>
      <c r="G90">
        <f>PPCL_NG!P90</f>
        <v>-0.56716417910447758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821.38160486625657</v>
      </c>
      <c r="P90" s="77">
        <v>55.034517320637008</v>
      </c>
      <c r="Q90" s="77">
        <v>28.88</v>
      </c>
      <c r="R90" s="80">
        <v>0</v>
      </c>
      <c r="S90" s="80">
        <v>0</v>
      </c>
      <c r="T90" s="78">
        <f>SUMPRODUCT(LTA!F90:AJ90,LTA!F$101:AJ$101,LTA!F$103:AJ$103)</f>
        <v>34.26</v>
      </c>
      <c r="U90" s="78">
        <f>SUMPRODUCT(LTA!F90:AJ90,LTA!F$102:AJ$102,LTA!F$103:AJ$103)</f>
        <v>45.879999999999995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49.31</v>
      </c>
      <c r="Z90" s="75">
        <f>IEX!N90</f>
        <v>0</v>
      </c>
      <c r="AA90" s="117">
        <f>STOA!H90</f>
        <v>259.47999999999996</v>
      </c>
      <c r="AB90" s="117">
        <f>-STOA!N90</f>
        <v>0</v>
      </c>
      <c r="AC90">
        <f t="shared" si="3"/>
        <v>14.469458017007394</v>
      </c>
      <c r="AD90">
        <f t="shared" si="4"/>
        <v>1628.6477711106247</v>
      </c>
      <c r="AE90">
        <f>'IDT-1'!B90</f>
        <v>0</v>
      </c>
      <c r="AF90" s="26"/>
      <c r="AG90">
        <f t="shared" si="5"/>
        <v>1628.6477711106247</v>
      </c>
      <c r="AI90" s="75">
        <f>PXIL!H90</f>
        <v>0</v>
      </c>
      <c r="AJ90" s="75">
        <f>PXIL!N90</f>
        <v>0</v>
      </c>
      <c r="AK90" s="75">
        <f>RTM_IEX!H90</f>
        <v>235.92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13.918271119842831</v>
      </c>
      <c r="F91">
        <f>GT_Spot!P91</f>
        <v>0</v>
      </c>
      <c r="G91">
        <f>PPCL_NG!P91</f>
        <v>-0.56716417910447758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825.69569046745539</v>
      </c>
      <c r="P91" s="77">
        <v>55.034517320637008</v>
      </c>
      <c r="Q91" s="77">
        <v>28.88</v>
      </c>
      <c r="R91" s="80">
        <v>0</v>
      </c>
      <c r="S91" s="80">
        <v>0</v>
      </c>
      <c r="T91" s="78">
        <f>SUMPRODUCT(LTA!F91:AJ91,LTA!F$101:AJ$101,LTA!F$103:AJ$103)</f>
        <v>34.71</v>
      </c>
      <c r="U91" s="78">
        <f>SUMPRODUCT(LTA!F91:AJ91,LTA!F$102:AJ$102,LTA!F$103:AJ$103)</f>
        <v>46.559999999999995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453.96999999999991</v>
      </c>
      <c r="AB91" s="117">
        <f>-STOA!N91</f>
        <v>0</v>
      </c>
      <c r="AC91">
        <f t="shared" si="3"/>
        <v>14.697325970297943</v>
      </c>
      <c r="AD91">
        <f t="shared" si="4"/>
        <v>1654.3139887585328</v>
      </c>
      <c r="AE91">
        <f>'IDT-1'!B91</f>
        <v>0</v>
      </c>
      <c r="AF91" s="26"/>
      <c r="AG91">
        <f t="shared" si="5"/>
        <v>1654.3139887585328</v>
      </c>
      <c r="AI91" s="75">
        <f>PXIL!H91</f>
        <v>0</v>
      </c>
      <c r="AJ91" s="75">
        <f>PXIL!N91</f>
        <v>0</v>
      </c>
      <c r="AK91" s="75">
        <f>RTM_IEX!H91</f>
        <v>111.19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13.918271119842831</v>
      </c>
      <c r="F92">
        <f>GT_Spot!P92</f>
        <v>0</v>
      </c>
      <c r="G92">
        <f>PPCL_NG!P92</f>
        <v>-0.56716417910447758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825.69569046745539</v>
      </c>
      <c r="P92" s="77">
        <v>55.034517320637008</v>
      </c>
      <c r="Q92" s="77">
        <v>28.88</v>
      </c>
      <c r="R92" s="80">
        <v>0</v>
      </c>
      <c r="S92" s="80">
        <v>0</v>
      </c>
      <c r="T92" s="78">
        <f>SUMPRODUCT(LTA!F92:AJ92,LTA!F$101:AJ$101,LTA!F$103:AJ$103)</f>
        <v>34.58</v>
      </c>
      <c r="U92" s="78">
        <f>SUMPRODUCT(LTA!F92:AJ92,LTA!F$102:AJ$102,LTA!F$103:AJ$103)</f>
        <v>35.370000000000005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453.96999999999991</v>
      </c>
      <c r="AB92" s="117">
        <f>-STOA!N92</f>
        <v>0</v>
      </c>
      <c r="AC92">
        <f t="shared" si="3"/>
        <v>14.52968597029794</v>
      </c>
      <c r="AD92">
        <f t="shared" si="4"/>
        <v>1635.4316287585325</v>
      </c>
      <c r="AE92">
        <f>'IDT-1'!B92</f>
        <v>0</v>
      </c>
      <c r="AF92" s="26"/>
      <c r="AG92">
        <f t="shared" si="5"/>
        <v>1635.4316287585325</v>
      </c>
      <c r="AI92" s="75">
        <f>PXIL!H92</f>
        <v>0</v>
      </c>
      <c r="AJ92" s="75">
        <f>PXIL!N92</f>
        <v>0</v>
      </c>
      <c r="AK92" s="75">
        <f>RTM_IEX!H92</f>
        <v>103.46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13.918271119842831</v>
      </c>
      <c r="F93">
        <f>GT_Spot!P93</f>
        <v>0</v>
      </c>
      <c r="G93">
        <f>PPCL_NG!P93</f>
        <v>-0.56716417910447758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823.19867508505536</v>
      </c>
      <c r="P93" s="77">
        <v>55.034517320637008</v>
      </c>
      <c r="Q93" s="77">
        <v>28.88</v>
      </c>
      <c r="R93" s="80">
        <v>0</v>
      </c>
      <c r="S93" s="80">
        <v>0</v>
      </c>
      <c r="T93" s="78">
        <f>SUMPRODUCT(LTA!F93:AJ93,LTA!F$101:AJ$101,LTA!F$103:AJ$103)</f>
        <v>28.33</v>
      </c>
      <c r="U93" s="78">
        <f>SUMPRODUCT(LTA!F93:AJ93,LTA!F$102:AJ$102,LTA!F$103:AJ$103)</f>
        <v>38.86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453.96999999999991</v>
      </c>
      <c r="AB93" s="117">
        <f>-STOA!N93</f>
        <v>0</v>
      </c>
      <c r="AC93">
        <f t="shared" si="3"/>
        <v>13.862232234932822</v>
      </c>
      <c r="AD93">
        <f t="shared" si="4"/>
        <v>1560.2520671114976</v>
      </c>
      <c r="AE93">
        <f>'IDT-1'!B93</f>
        <v>0</v>
      </c>
      <c r="AF93" s="26"/>
      <c r="AG93">
        <f t="shared" si="5"/>
        <v>1560.2520671114976</v>
      </c>
      <c r="AI93" s="75">
        <f>PXIL!H93</f>
        <v>0</v>
      </c>
      <c r="AJ93" s="75">
        <f>PXIL!N93</f>
        <v>0</v>
      </c>
      <c r="AK93" s="75">
        <f>RTM_IEX!H93</f>
        <v>32.869999999999997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13.918271119842831</v>
      </c>
      <c r="F94">
        <f>GT_Spot!P94</f>
        <v>0</v>
      </c>
      <c r="G94">
        <f>PPCL_NG!P94</f>
        <v>-0.56716417910447758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823.19867508505536</v>
      </c>
      <c r="P94" s="77">
        <v>55.034517320637008</v>
      </c>
      <c r="Q94" s="77">
        <v>28.88</v>
      </c>
      <c r="R94" s="80">
        <v>0</v>
      </c>
      <c r="S94" s="80">
        <v>0</v>
      </c>
      <c r="T94" s="78">
        <f>SUMPRODUCT(LTA!F94:AJ94,LTA!F$101:AJ$101,LTA!F$103:AJ$103)</f>
        <v>29.09</v>
      </c>
      <c r="U94" s="78">
        <f>SUMPRODUCT(LTA!F94:AJ94,LTA!F$102:AJ$102,LTA!F$103:AJ$103)</f>
        <v>39.270000000000003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453.96999999999991</v>
      </c>
      <c r="AB94" s="117">
        <f>-STOA!N94</f>
        <v>0</v>
      </c>
      <c r="AC94">
        <f t="shared" si="3"/>
        <v>14.229896234932824</v>
      </c>
      <c r="AD94">
        <f t="shared" si="4"/>
        <v>1601.6644031114979</v>
      </c>
      <c r="AE94">
        <f>'IDT-1'!B94</f>
        <v>0</v>
      </c>
      <c r="AF94" s="26"/>
      <c r="AG94">
        <f t="shared" si="5"/>
        <v>1601.6644031114979</v>
      </c>
      <c r="AI94" s="75">
        <f>PXIL!H94</f>
        <v>0</v>
      </c>
      <c r="AJ94" s="75">
        <f>PXIL!N94</f>
        <v>0</v>
      </c>
      <c r="AK94" s="75">
        <f>RTM_IEX!H94</f>
        <v>73.48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13.918271119842831</v>
      </c>
      <c r="F95">
        <f>GT_Spot!P95</f>
        <v>0</v>
      </c>
      <c r="G95">
        <f>PPCL_NG!P95</f>
        <v>-0.56716417910447758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809.66809438004452</v>
      </c>
      <c r="P95" s="77">
        <v>55.034517320637008</v>
      </c>
      <c r="Q95" s="77">
        <v>28.88</v>
      </c>
      <c r="R95" s="80">
        <v>0</v>
      </c>
      <c r="S95" s="80">
        <v>0</v>
      </c>
      <c r="T95" s="78">
        <f>SUMPRODUCT(LTA!F95:AJ95,LTA!F$101:AJ$101,LTA!F$103:AJ$103)</f>
        <v>29.85</v>
      </c>
      <c r="U95" s="78">
        <f>SUMPRODUCT(LTA!F95:AJ95,LTA!F$102:AJ$102,LTA!F$103:AJ$103)</f>
        <v>40.08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453.96999999999991</v>
      </c>
      <c r="AB95" s="117">
        <f>-STOA!N95</f>
        <v>0</v>
      </c>
      <c r="AC95">
        <f t="shared" si="3"/>
        <v>14.099123124728726</v>
      </c>
      <c r="AD95">
        <f t="shared" si="4"/>
        <v>1586.9345955166907</v>
      </c>
      <c r="AE95">
        <f>'IDT-1'!B95</f>
        <v>0</v>
      </c>
      <c r="AF95" s="26"/>
      <c r="AG95">
        <f t="shared" si="5"/>
        <v>1586.9345955166907</v>
      </c>
      <c r="AI95" s="75">
        <f>PXIL!H95</f>
        <v>0</v>
      </c>
      <c r="AJ95" s="75">
        <f>PXIL!N95</f>
        <v>0</v>
      </c>
      <c r="AK95" s="75">
        <f>RTM_IEX!H95</f>
        <v>70.58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13.918271119842831</v>
      </c>
      <c r="F96">
        <f>GT_Spot!P96</f>
        <v>0</v>
      </c>
      <c r="G96">
        <f>PPCL_NG!P96</f>
        <v>-0.56716417910447758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809.66809438004452</v>
      </c>
      <c r="P96" s="77">
        <v>55.034517320637008</v>
      </c>
      <c r="Q96" s="77">
        <v>28.88</v>
      </c>
      <c r="R96" s="80">
        <v>0</v>
      </c>
      <c r="S96" s="80">
        <v>0</v>
      </c>
      <c r="T96" s="78">
        <f>SUMPRODUCT(LTA!F96:AJ96,LTA!F$101:AJ$101,LTA!F$103:AJ$103)</f>
        <v>30.06</v>
      </c>
      <c r="U96" s="78">
        <f>SUMPRODUCT(LTA!F96:AJ96,LTA!F$102:AJ$102,LTA!F$103:AJ$103)</f>
        <v>45.3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453.96999999999991</v>
      </c>
      <c r="AB96" s="117">
        <f>-STOA!N96</f>
        <v>0</v>
      </c>
      <c r="AC96">
        <f t="shared" si="3"/>
        <v>14.266059124728727</v>
      </c>
      <c r="AD96">
        <f t="shared" si="4"/>
        <v>1605.7376595166909</v>
      </c>
      <c r="AE96">
        <f>'IDT-1'!B96</f>
        <v>0</v>
      </c>
      <c r="AF96" s="26"/>
      <c r="AG96">
        <f t="shared" si="5"/>
        <v>1605.7376595166909</v>
      </c>
      <c r="AI96" s="75">
        <f>PXIL!H96</f>
        <v>0</v>
      </c>
      <c r="AJ96" s="75">
        <f>PXIL!N96</f>
        <v>0</v>
      </c>
      <c r="AK96" s="75">
        <f>RTM_IEX!H96</f>
        <v>84.12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13.918271119842831</v>
      </c>
      <c r="F97">
        <f>GT_Spot!P97</f>
        <v>0</v>
      </c>
      <c r="G97">
        <f>PPCL_NG!P97</f>
        <v>-0.56716417910447758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809.66809438004452</v>
      </c>
      <c r="P97" s="77">
        <v>55.034517320637008</v>
      </c>
      <c r="Q97" s="77">
        <v>28.88</v>
      </c>
      <c r="R97" s="80">
        <v>0</v>
      </c>
      <c r="S97" s="80">
        <v>0</v>
      </c>
      <c r="T97" s="78">
        <f>SUMPRODUCT(LTA!F97:AJ97,LTA!F$101:AJ$101,LTA!F$103:AJ$103)</f>
        <v>30.4</v>
      </c>
      <c r="U97" s="78">
        <f>SUMPRODUCT(LTA!F97:AJ97,LTA!F$102:AJ$102,LTA!F$103:AJ$103)</f>
        <v>45.650000000000006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453.96999999999991</v>
      </c>
      <c r="AB97" s="117">
        <f>-STOA!N97</f>
        <v>0</v>
      </c>
      <c r="AC97">
        <f t="shared" si="3"/>
        <v>13.872171124728727</v>
      </c>
      <c r="AD97">
        <f t="shared" si="4"/>
        <v>1561.3715475166912</v>
      </c>
      <c r="AE97">
        <f>'IDT-1'!B97</f>
        <v>0</v>
      </c>
      <c r="AF97" s="26"/>
      <c r="AG97">
        <f t="shared" si="5"/>
        <v>1561.3715475166912</v>
      </c>
      <c r="AI97" s="75">
        <f>PXIL!H97</f>
        <v>0</v>
      </c>
      <c r="AJ97" s="75">
        <f>PXIL!N97</f>
        <v>0</v>
      </c>
      <c r="AK97" s="75">
        <f>RTM_IEX!H97</f>
        <v>38.67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13.918271119842831</v>
      </c>
      <c r="F98">
        <f>GT_Spot!P98</f>
        <v>0</v>
      </c>
      <c r="G98">
        <f>PPCL_NG!P98</f>
        <v>-0.56716417910447758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809.66809438004452</v>
      </c>
      <c r="P98" s="77">
        <v>55.034517320637008</v>
      </c>
      <c r="Q98" s="77">
        <v>28.88</v>
      </c>
      <c r="R98" s="80">
        <v>0</v>
      </c>
      <c r="S98" s="80">
        <v>0</v>
      </c>
      <c r="T98" s="78">
        <f>SUMPRODUCT(LTA!F98:AJ98,LTA!F$101:AJ$101,LTA!F$103:AJ$103)</f>
        <v>30.849999999999998</v>
      </c>
      <c r="U98" s="78">
        <f>SUMPRODUCT(LTA!F98:AJ98,LTA!F$102:AJ$102,LTA!F$103:AJ$103)</f>
        <v>45.06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453.96999999999991</v>
      </c>
      <c r="AB98" s="117">
        <f>-STOA!N98</f>
        <v>0</v>
      </c>
      <c r="AC98">
        <f t="shared" si="3"/>
        <v>13.743339124728724</v>
      </c>
      <c r="AD98">
        <f t="shared" si="4"/>
        <v>1546.860379516691</v>
      </c>
      <c r="AE98">
        <f>'IDT-1'!B98</f>
        <v>0</v>
      </c>
      <c r="AF98" s="26"/>
      <c r="AG98">
        <f t="shared" si="5"/>
        <v>1546.860379516691</v>
      </c>
      <c r="AI98" s="75">
        <f>PXIL!H98</f>
        <v>0</v>
      </c>
      <c r="AJ98" s="75">
        <f>PXIL!N98</f>
        <v>0</v>
      </c>
      <c r="AK98" s="75">
        <f>RTM_IEX!H98</f>
        <v>24.17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0.31778215521622655</v>
      </c>
      <c r="F99">
        <f t="shared" si="6"/>
        <v>0</v>
      </c>
      <c r="G99">
        <f t="shared" si="6"/>
        <v>-1.3611940298507486E-2</v>
      </c>
      <c r="H99">
        <f t="shared" si="6"/>
        <v>0</v>
      </c>
      <c r="I99">
        <f t="shared" si="6"/>
        <v>2.0635628287079824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16.125116710353876</v>
      </c>
      <c r="P99" s="77">
        <f t="shared" si="6"/>
        <v>0.83394840766029221</v>
      </c>
      <c r="Q99" s="77">
        <f t="shared" si="6"/>
        <v>0.49716000000000077</v>
      </c>
      <c r="R99" s="80">
        <f t="shared" si="6"/>
        <v>0.38906940200728363</v>
      </c>
      <c r="S99" s="80">
        <f t="shared" si="6"/>
        <v>0</v>
      </c>
      <c r="T99" s="78">
        <f t="shared" si="6"/>
        <v>3.6412149999999994</v>
      </c>
      <c r="U99" s="78">
        <f t="shared" si="6"/>
        <v>1.8364575000000001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0.19917500000000002</v>
      </c>
      <c r="Z99" s="75">
        <f t="shared" si="6"/>
        <v>-1.2357499999999999</v>
      </c>
      <c r="AA99" s="117">
        <f t="shared" si="6"/>
        <v>10.140182500000014</v>
      </c>
      <c r="AB99" s="117">
        <f t="shared" si="6"/>
        <v>0</v>
      </c>
      <c r="AC99">
        <f t="shared" si="6"/>
        <v>0.34742306043317517</v>
      </c>
      <c r="AD99">
        <f t="shared" si="6"/>
        <v>34.146712003213977</v>
      </c>
      <c r="AE99">
        <f t="shared" si="6"/>
        <v>0</v>
      </c>
      <c r="AG99">
        <f t="shared" si="6"/>
        <v>34.146712003213977</v>
      </c>
      <c r="AI99">
        <f t="shared" si="6"/>
        <v>0</v>
      </c>
      <c r="AJ99">
        <f t="shared" si="6"/>
        <v>0</v>
      </c>
      <c r="AK99">
        <f t="shared" si="6"/>
        <v>0.9323275000000002</v>
      </c>
      <c r="AL99">
        <f t="shared" si="6"/>
        <v>-1.2324999999999999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44829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-0.31840796019900502</v>
      </c>
      <c r="H3">
        <f>PPCL_Spot!Q3</f>
        <v>0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579.68808374773778</v>
      </c>
      <c r="P3" s="77">
        <v>14.501387559808613</v>
      </c>
      <c r="Q3" s="77">
        <v>10</v>
      </c>
      <c r="R3" s="80">
        <v>0</v>
      </c>
      <c r="S3" s="80">
        <v>0</v>
      </c>
      <c r="T3" s="78">
        <f>SUMPRODUCT(LTA!F3:AJ3,LTA!F$101:AJ$101,LTA!F$104:AJ$104)</f>
        <v>34.299999999999997</v>
      </c>
      <c r="U3" s="78">
        <f>SUMPRODUCT(LTA!F3:AJ3,LTA!F$102:AJ$102,LTA!F$104:AJ$104)</f>
        <v>67.87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-61</v>
      </c>
      <c r="AA3" s="117">
        <f>STOA!I3</f>
        <v>235.73999999999998</v>
      </c>
      <c r="AB3" s="117">
        <f>-STOA!O3</f>
        <v>-150</v>
      </c>
      <c r="AC3">
        <f>SUMIF(B3:AB3,"&gt;0")*$AC$2-SUMIF(B3:AB3,"&lt;0")*($AC$2/(1-$AC$2))+SUMIF(AI3:AR3,"&gt;0")*$AC$2-SUMIF(AI3:AR3,"&lt;0")*($AC$2/(1-$AC$2))</f>
        <v>11.253147057294374</v>
      </c>
      <c r="AD3">
        <f>SUM(B3:AB3,AI3:AR3)-AC3</f>
        <v>712.42355801588576</v>
      </c>
      <c r="AE3">
        <f>'IDT-1'!C3</f>
        <v>0</v>
      </c>
      <c r="AF3" s="26"/>
      <c r="AG3">
        <f>SUM(AD3:AF3)</f>
        <v>712.42355801588576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-0.31840796019900502</v>
      </c>
      <c r="H4">
        <f>PPCL_Spot!Q4</f>
        <v>0</v>
      </c>
      <c r="I4">
        <f>Bawana_NG!Q4</f>
        <v>49.920000000000009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579.67998919010824</v>
      </c>
      <c r="P4" s="77">
        <v>14.501387559808613</v>
      </c>
      <c r="Q4" s="77">
        <v>10</v>
      </c>
      <c r="R4" s="80">
        <v>0</v>
      </c>
      <c r="S4" s="80">
        <v>0</v>
      </c>
      <c r="T4" s="78">
        <f>SUMPRODUCT(LTA!F4:AJ4,LTA!F$101:AJ$101,LTA!F$104:AJ$104)</f>
        <v>34.89</v>
      </c>
      <c r="U4" s="78">
        <f>SUMPRODUCT(LTA!F4:AJ4,LTA!F$102:AJ$102,LTA!F$104:AJ$104)</f>
        <v>68.03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-71</v>
      </c>
      <c r="AA4" s="117">
        <f>STOA!I4</f>
        <v>235.73999999999998</v>
      </c>
      <c r="AB4" s="117">
        <f>-STOA!O4</f>
        <v>-150</v>
      </c>
      <c r="AC4">
        <f t="shared" ref="AC4:AC67" si="0">SUMIF(B4:AB4,"&gt;0")*$AC$2-SUMIF(B4:AB4,"&lt;0")*($AC$2/(1-$AC$2))+SUMIF(AI4:AR4,"&gt;0")*$AC$2-SUMIF(AI4:AR4,"&lt;0")*($AC$2/(1-$AC$2))</f>
        <v>11.392847738020164</v>
      </c>
      <c r="AD4">
        <f t="shared" ref="AD4:AD67" si="1">SUM(B4:AB4,AI4:AR4)-AC4</f>
        <v>698.02576277753053</v>
      </c>
      <c r="AE4">
        <f>'IDT-1'!C4</f>
        <v>0</v>
      </c>
      <c r="AF4" s="26"/>
      <c r="AG4">
        <f t="shared" ref="AG4:AG67" si="2">SUM(AD4:AF4)</f>
        <v>698.02576277753053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-0.31840796019900502</v>
      </c>
      <c r="H5">
        <f>PPCL_Spot!Q5</f>
        <v>0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564.72434689492798</v>
      </c>
      <c r="P5" s="77">
        <v>14.501387559808613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31.41</v>
      </c>
      <c r="U5" s="78">
        <f>SUMPRODUCT(LTA!F5:AJ5,LTA!F$102:AJ$102,LTA!F$104:AJ$104)</f>
        <v>66.900000000000006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-76</v>
      </c>
      <c r="AA5" s="117">
        <f>STOA!I5</f>
        <v>235.73999999999998</v>
      </c>
      <c r="AB5" s="117">
        <f>-STOA!O5</f>
        <v>-150</v>
      </c>
      <c r="AC5">
        <f t="shared" si="0"/>
        <v>11.087498172989648</v>
      </c>
      <c r="AD5">
        <f t="shared" si="1"/>
        <v>693.76547004738075</v>
      </c>
      <c r="AE5">
        <f>'IDT-1'!C5</f>
        <v>0</v>
      </c>
      <c r="AF5" s="26"/>
      <c r="AG5">
        <f t="shared" si="2"/>
        <v>693.76547004738075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-0.31840796019900502</v>
      </c>
      <c r="H6">
        <f>PPCL_Spot!Q6</f>
        <v>0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570.42343711010824</v>
      </c>
      <c r="P6" s="77">
        <v>14.501387559808613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32.04</v>
      </c>
      <c r="U6" s="78">
        <f>SUMPRODUCT(LTA!F6:AJ6,LTA!F$102:AJ$102,LTA!F$104:AJ$104)</f>
        <v>67.11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-86</v>
      </c>
      <c r="AA6" s="117">
        <f>STOA!I6</f>
        <v>235.73999999999998</v>
      </c>
      <c r="AB6" s="117">
        <f>-STOA!O6</f>
        <v>-150</v>
      </c>
      <c r="AC6">
        <f t="shared" si="0"/>
        <v>11.32260471732714</v>
      </c>
      <c r="AD6">
        <f t="shared" si="1"/>
        <v>680.06945371822349</v>
      </c>
      <c r="AE6">
        <f>'IDT-1'!C6</f>
        <v>0</v>
      </c>
      <c r="AF6" s="26"/>
      <c r="AG6">
        <f t="shared" si="2"/>
        <v>680.06945371822349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-0.31840796019900502</v>
      </c>
      <c r="H7">
        <f>PPCL_Spot!Q7</f>
        <v>0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574.95484286341855</v>
      </c>
      <c r="P7" s="77">
        <v>14.761412440191387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32.450000000000003</v>
      </c>
      <c r="U7" s="78">
        <f>SUMPRODUCT(LTA!F7:AJ7,LTA!F$102:AJ$102,LTA!F$104:AJ$104)</f>
        <v>67.240000000000009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-96</v>
      </c>
      <c r="AA7" s="117">
        <f>STOA!I7</f>
        <v>235.73999999999998</v>
      </c>
      <c r="AB7" s="117">
        <f>-STOA!O7</f>
        <v>-150</v>
      </c>
      <c r="AC7">
        <f t="shared" si="0"/>
        <v>11.458302582125595</v>
      </c>
      <c r="AD7">
        <f t="shared" si="1"/>
        <v>675.26518648711829</v>
      </c>
      <c r="AE7">
        <f>'IDT-1'!C7</f>
        <v>0</v>
      </c>
      <c r="AF7" s="26"/>
      <c r="AG7">
        <f t="shared" si="2"/>
        <v>675.26518648711829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-0.31840796019900502</v>
      </c>
      <c r="H8">
        <f>PPCL_Spot!Q8</f>
        <v>0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567.48308195659888</v>
      </c>
      <c r="P8" s="77">
        <v>14.761412440191387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32.67</v>
      </c>
      <c r="U8" s="78">
        <f>SUMPRODUCT(LTA!F8:AJ8,LTA!F$102:AJ$102,LTA!F$104:AJ$104)</f>
        <v>67.36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-106</v>
      </c>
      <c r="AA8" s="117">
        <f>STOA!I8</f>
        <v>235.73999999999998</v>
      </c>
      <c r="AB8" s="117">
        <f>-STOA!O8</f>
        <v>-150</v>
      </c>
      <c r="AC8">
        <f t="shared" si="0"/>
        <v>11.262371173312651</v>
      </c>
      <c r="AD8">
        <f t="shared" si="1"/>
        <v>683.32935698911149</v>
      </c>
      <c r="AE8">
        <f>'IDT-1'!C8</f>
        <v>0</v>
      </c>
      <c r="AF8" s="26"/>
      <c r="AG8">
        <f t="shared" si="2"/>
        <v>683.32935698911149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7.9756417258328778</v>
      </c>
      <c r="F9">
        <f>GT_Spot!Q9</f>
        <v>0</v>
      </c>
      <c r="G9">
        <f>PPCL_NG!Q9</f>
        <v>-0.31840796019900502</v>
      </c>
      <c r="H9">
        <f>PPCL_Spot!Q9</f>
        <v>0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567.13728133993573</v>
      </c>
      <c r="P9" s="77">
        <v>25.04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33.06</v>
      </c>
      <c r="U9" s="78">
        <f>SUMPRODUCT(LTA!F9:AJ9,LTA!F$102:AJ$102,LTA!F$104:AJ$104)</f>
        <v>67.56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-111</v>
      </c>
      <c r="AA9" s="117">
        <f>STOA!I9</f>
        <v>235.73999999999998</v>
      </c>
      <c r="AB9" s="117">
        <f>-STOA!O9</f>
        <v>-150</v>
      </c>
      <c r="AC9">
        <f t="shared" si="0"/>
        <v>11.711582074522097</v>
      </c>
      <c r="AD9">
        <f t="shared" si="1"/>
        <v>633.48293303104742</v>
      </c>
      <c r="AE9">
        <f>'IDT-1'!C9</f>
        <v>0</v>
      </c>
      <c r="AF9" s="26"/>
      <c r="AG9">
        <f t="shared" si="2"/>
        <v>633.48293303104742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7.9756417258328778</v>
      </c>
      <c r="F10">
        <f>GT_Spot!Q10</f>
        <v>0</v>
      </c>
      <c r="G10">
        <f>PPCL_NG!Q10</f>
        <v>-0.31840796019900502</v>
      </c>
      <c r="H10">
        <f>PPCL_Spot!Q10</f>
        <v>0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567.12972775511605</v>
      </c>
      <c r="P10" s="77">
        <v>25.04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42.54</v>
      </c>
      <c r="U10" s="78">
        <f>SUMPRODUCT(LTA!F10:AJ10,LTA!F$102:AJ$102,LTA!F$104:AJ$104)</f>
        <v>67.91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-126</v>
      </c>
      <c r="AA10" s="117">
        <f>STOA!I10</f>
        <v>235.73999999999998</v>
      </c>
      <c r="AB10" s="117">
        <f>-STOA!O10</f>
        <v>-150</v>
      </c>
      <c r="AC10">
        <f t="shared" si="0"/>
        <v>11.664847690142754</v>
      </c>
      <c r="AD10">
        <f t="shared" si="1"/>
        <v>658.3521138306071</v>
      </c>
      <c r="AE10">
        <f>'IDT-1'!C10</f>
        <v>0</v>
      </c>
      <c r="AF10" s="26"/>
      <c r="AG10">
        <f t="shared" si="2"/>
        <v>658.3521138306071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7.9756417258328778</v>
      </c>
      <c r="F11">
        <f>GT_Spot!Q11</f>
        <v>0</v>
      </c>
      <c r="G11">
        <f>PPCL_NG!Q11</f>
        <v>-0.31840796019900502</v>
      </c>
      <c r="H11">
        <f>PPCL_Spot!Q11</f>
        <v>0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569.97985643212974</v>
      </c>
      <c r="P11" s="77">
        <v>14.501969038565997</v>
      </c>
      <c r="Q11" s="77">
        <v>11.789999999999997</v>
      </c>
      <c r="R11" s="80">
        <v>0</v>
      </c>
      <c r="S11" s="80">
        <v>0</v>
      </c>
      <c r="T11" s="78">
        <f>SUMPRODUCT(LTA!F11:AJ11,LTA!F$101:AJ$101,LTA!F$104:AJ$104)</f>
        <v>42.55</v>
      </c>
      <c r="U11" s="78">
        <f>SUMPRODUCT(LTA!F11:AJ11,LTA!F$102:AJ$102,LTA!F$104:AJ$104)</f>
        <v>68.23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-131</v>
      </c>
      <c r="AA11" s="117">
        <f>STOA!I11</f>
        <v>235.73999999999998</v>
      </c>
      <c r="AB11" s="117">
        <f>-STOA!O11</f>
        <v>-150</v>
      </c>
      <c r="AC11">
        <f t="shared" si="0"/>
        <v>11.749022062872784</v>
      </c>
      <c r="AD11">
        <f t="shared" si="1"/>
        <v>637.70003717345685</v>
      </c>
      <c r="AE11">
        <f>'IDT-1'!C11</f>
        <v>0</v>
      </c>
      <c r="AF11" s="26"/>
      <c r="AG11">
        <f t="shared" si="2"/>
        <v>637.70003717345685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7.9756417258328778</v>
      </c>
      <c r="F12">
        <f>GT_Spot!Q12</f>
        <v>0</v>
      </c>
      <c r="G12">
        <f>PPCL_NG!Q12</f>
        <v>-0.31840796019900502</v>
      </c>
      <c r="H12">
        <f>PPCL_Spot!Q12</f>
        <v>0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572.63662225954317</v>
      </c>
      <c r="P12" s="77">
        <v>14.501969038565997</v>
      </c>
      <c r="Q12" s="77">
        <v>11.789999999999997</v>
      </c>
      <c r="R12" s="80">
        <v>0</v>
      </c>
      <c r="S12" s="80">
        <v>0</v>
      </c>
      <c r="T12" s="78">
        <f>SUMPRODUCT(LTA!F12:AJ12,LTA!F$101:AJ$101,LTA!F$104:AJ$104)</f>
        <v>42.57</v>
      </c>
      <c r="U12" s="78">
        <f>SUMPRODUCT(LTA!F12:AJ12,LTA!F$102:AJ$102,LTA!F$104:AJ$104)</f>
        <v>68.58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-136</v>
      </c>
      <c r="AA12" s="117">
        <f>STOA!I12</f>
        <v>235.73999999999998</v>
      </c>
      <c r="AB12" s="117">
        <f>-STOA!O12</f>
        <v>-150</v>
      </c>
      <c r="AC12">
        <f t="shared" si="0"/>
        <v>11.864438877375978</v>
      </c>
      <c r="AD12">
        <f t="shared" si="1"/>
        <v>630.61138618636721</v>
      </c>
      <c r="AE12">
        <f>'IDT-1'!C12</f>
        <v>0</v>
      </c>
      <c r="AF12" s="26"/>
      <c r="AG12">
        <f t="shared" si="2"/>
        <v>630.61138618636721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7.9756417258328778</v>
      </c>
      <c r="F13">
        <f>GT_Spot!Q13</f>
        <v>0</v>
      </c>
      <c r="G13">
        <f>PPCL_NG!Q13</f>
        <v>-0.31840796019900502</v>
      </c>
      <c r="H13">
        <f>PPCL_Spot!Q13</f>
        <v>0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566.75913039329384</v>
      </c>
      <c r="P13" s="77">
        <v>14.501969038565997</v>
      </c>
      <c r="Q13" s="77">
        <v>11.789999999999997</v>
      </c>
      <c r="R13" s="80">
        <v>0</v>
      </c>
      <c r="S13" s="80">
        <v>0</v>
      </c>
      <c r="T13" s="78">
        <f>SUMPRODUCT(LTA!F13:AJ13,LTA!F$101:AJ$101,LTA!F$104:AJ$104)</f>
        <v>42.5</v>
      </c>
      <c r="U13" s="78">
        <f>SUMPRODUCT(LTA!F13:AJ13,LTA!F$102:AJ$102,LTA!F$104:AJ$104)</f>
        <v>68.680000000000007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-136</v>
      </c>
      <c r="AA13" s="117">
        <f>STOA!I13</f>
        <v>235.73999999999998</v>
      </c>
      <c r="AB13" s="117">
        <f>-STOA!O13</f>
        <v>-150</v>
      </c>
      <c r="AC13">
        <f t="shared" si="0"/>
        <v>11.768590311342004</v>
      </c>
      <c r="AD13">
        <f t="shared" si="1"/>
        <v>629.85974288615171</v>
      </c>
      <c r="AE13">
        <f>'IDT-1'!C13</f>
        <v>0</v>
      </c>
      <c r="AF13" s="26"/>
      <c r="AG13">
        <f t="shared" si="2"/>
        <v>629.85974288615171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7.9756417258328778</v>
      </c>
      <c r="F14">
        <f>GT_Spot!Q14</f>
        <v>0</v>
      </c>
      <c r="G14">
        <f>PPCL_NG!Q14</f>
        <v>-0.31840796019900502</v>
      </c>
      <c r="H14">
        <f>PPCL_Spot!Q14</f>
        <v>0</v>
      </c>
      <c r="I14">
        <f>Bawana_NG!Q14</f>
        <v>41.461912097034556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564.19047169349892</v>
      </c>
      <c r="P14" s="77">
        <v>14.501969038565997</v>
      </c>
      <c r="Q14" s="77">
        <v>11.789999999999997</v>
      </c>
      <c r="R14" s="80">
        <v>0</v>
      </c>
      <c r="S14" s="80">
        <v>0</v>
      </c>
      <c r="T14" s="78">
        <f>SUMPRODUCT(LTA!F14:AJ14,LTA!F$101:AJ$101,LTA!F$104:AJ$104)</f>
        <v>42.43</v>
      </c>
      <c r="U14" s="78">
        <f>SUMPRODUCT(LTA!F14:AJ14,LTA!F$102:AJ$102,LTA!F$104:AJ$104)</f>
        <v>68.73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-151</v>
      </c>
      <c r="AA14" s="117">
        <f>STOA!I14</f>
        <v>235.73999999999998</v>
      </c>
      <c r="AB14" s="117">
        <f>-STOA!O14</f>
        <v>-150</v>
      </c>
      <c r="AC14">
        <f t="shared" si="0"/>
        <v>11.80306557884869</v>
      </c>
      <c r="AD14">
        <f t="shared" si="1"/>
        <v>623.69852101588469</v>
      </c>
      <c r="AE14">
        <f>'IDT-1'!C14</f>
        <v>0</v>
      </c>
      <c r="AF14" s="26"/>
      <c r="AG14">
        <f t="shared" si="2"/>
        <v>623.69852101588469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7.9756417258328778</v>
      </c>
      <c r="F15">
        <f>GT_Spot!Q15</f>
        <v>0</v>
      </c>
      <c r="G15">
        <f>PPCL_NG!Q15</f>
        <v>-0.31840796019900502</v>
      </c>
      <c r="H15">
        <f>PPCL_Spot!Q15</f>
        <v>0</v>
      </c>
      <c r="I15">
        <f>Bawana_NG!Q15</f>
        <v>41.461912097034556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561.48729752310635</v>
      </c>
      <c r="P15" s="77">
        <v>14.501969038565997</v>
      </c>
      <c r="Q15" s="77">
        <v>11.789999999999997</v>
      </c>
      <c r="R15" s="80">
        <v>0</v>
      </c>
      <c r="S15" s="80">
        <v>0</v>
      </c>
      <c r="T15" s="78">
        <f>SUMPRODUCT(LTA!F15:AJ15,LTA!F$101:AJ$101,LTA!F$104:AJ$104)</f>
        <v>42.36</v>
      </c>
      <c r="U15" s="78">
        <f>SUMPRODUCT(LTA!F15:AJ15,LTA!F$102:AJ$102,LTA!F$104:AJ$104)</f>
        <v>70.180000000000007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-146</v>
      </c>
      <c r="AA15" s="117">
        <f>STOA!I15</f>
        <v>218.43999999999997</v>
      </c>
      <c r="AB15" s="117">
        <f>-STOA!O15</f>
        <v>-150</v>
      </c>
      <c r="AC15">
        <f t="shared" si="0"/>
        <v>11.284056545261423</v>
      </c>
      <c r="AD15">
        <f t="shared" si="1"/>
        <v>645.59435587907933</v>
      </c>
      <c r="AE15">
        <f>'IDT-1'!C15</f>
        <v>0</v>
      </c>
      <c r="AF15" s="26"/>
      <c r="AG15">
        <f t="shared" si="2"/>
        <v>645.59435587907933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7.9756417258328778</v>
      </c>
      <c r="F16">
        <f>GT_Spot!Q16</f>
        <v>0</v>
      </c>
      <c r="G16">
        <f>PPCL_NG!Q16</f>
        <v>-0.31840796019900502</v>
      </c>
      <c r="H16">
        <f>PPCL_Spot!Q16</f>
        <v>0</v>
      </c>
      <c r="I16">
        <f>Bawana_NG!Q16</f>
        <v>41.461912097034556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561.48662848251968</v>
      </c>
      <c r="P16" s="77">
        <v>14.501969038565997</v>
      </c>
      <c r="Q16" s="77">
        <v>11.789999999999997</v>
      </c>
      <c r="R16" s="80">
        <v>0</v>
      </c>
      <c r="S16" s="80">
        <v>0</v>
      </c>
      <c r="T16" s="78">
        <f>SUMPRODUCT(LTA!F16:AJ16,LTA!F$101:AJ$101,LTA!F$104:AJ$104)</f>
        <v>42.28</v>
      </c>
      <c r="U16" s="78">
        <f>SUMPRODUCT(LTA!F16:AJ16,LTA!F$102:AJ$102,LTA!F$104:AJ$104)</f>
        <v>70.25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-156</v>
      </c>
      <c r="AA16" s="117">
        <f>STOA!I16</f>
        <v>218.43999999999997</v>
      </c>
      <c r="AB16" s="117">
        <f>-STOA!O16</f>
        <v>-150</v>
      </c>
      <c r="AC16">
        <f t="shared" si="0"/>
        <v>11.81665030903598</v>
      </c>
      <c r="AD16">
        <f t="shared" si="1"/>
        <v>585.0510930747181</v>
      </c>
      <c r="AE16">
        <f>'IDT-1'!C16</f>
        <v>0</v>
      </c>
      <c r="AF16" s="26"/>
      <c r="AG16">
        <f t="shared" si="2"/>
        <v>585.0510930747181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7.9756417258328778</v>
      </c>
      <c r="F17">
        <f>GT_Spot!Q17</f>
        <v>0</v>
      </c>
      <c r="G17">
        <f>PPCL_NG!Q17</f>
        <v>-0.31840796019900502</v>
      </c>
      <c r="H17">
        <f>PPCL_Spot!Q17</f>
        <v>0</v>
      </c>
      <c r="I17">
        <f>Bawana_NG!Q17</f>
        <v>41.461912097034556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563.67320750520992</v>
      </c>
      <c r="P17" s="77">
        <v>14.499999999999998</v>
      </c>
      <c r="Q17" s="77">
        <v>11.789999999999997</v>
      </c>
      <c r="R17" s="80">
        <v>0</v>
      </c>
      <c r="S17" s="80">
        <v>0</v>
      </c>
      <c r="T17" s="78">
        <f>SUMPRODUCT(LTA!F17:AJ17,LTA!F$101:AJ$101,LTA!F$104:AJ$104)</f>
        <v>42.23</v>
      </c>
      <c r="U17" s="78">
        <f>SUMPRODUCT(LTA!F17:AJ17,LTA!F$102:AJ$102,LTA!F$104:AJ$104)</f>
        <v>70.33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-176</v>
      </c>
      <c r="AA17" s="117">
        <f>STOA!I17</f>
        <v>218.43999999999997</v>
      </c>
      <c r="AB17" s="117">
        <f>-STOA!O17</f>
        <v>-150</v>
      </c>
      <c r="AC17">
        <f t="shared" si="0"/>
        <v>11.61418568884139</v>
      </c>
      <c r="AD17">
        <f t="shared" si="1"/>
        <v>612.46816767903692</v>
      </c>
      <c r="AE17">
        <f>'IDT-1'!C17</f>
        <v>0</v>
      </c>
      <c r="AF17" s="26"/>
      <c r="AG17">
        <f t="shared" si="2"/>
        <v>612.46816767903692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7.9756417258328778</v>
      </c>
      <c r="F18">
        <f>GT_Spot!Q18</f>
        <v>0</v>
      </c>
      <c r="G18">
        <f>PPCL_NG!Q18</f>
        <v>-0.31840796019900502</v>
      </c>
      <c r="H18">
        <f>PPCL_Spot!Q18</f>
        <v>0</v>
      </c>
      <c r="I18">
        <f>Bawana_NG!Q18</f>
        <v>41.461912097034556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563.67253846462347</v>
      </c>
      <c r="P18" s="77">
        <v>14.499999999999998</v>
      </c>
      <c r="Q18" s="77">
        <v>11.789999999999997</v>
      </c>
      <c r="R18" s="80">
        <v>0</v>
      </c>
      <c r="S18" s="80">
        <v>0</v>
      </c>
      <c r="T18" s="78">
        <f>SUMPRODUCT(LTA!F18:AJ18,LTA!F$101:AJ$101,LTA!F$104:AJ$104)</f>
        <v>42.15</v>
      </c>
      <c r="U18" s="78">
        <f>SUMPRODUCT(LTA!F18:AJ18,LTA!F$102:AJ$102,LTA!F$104:AJ$104)</f>
        <v>70.39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-181</v>
      </c>
      <c r="AA18" s="117">
        <f>STOA!I18</f>
        <v>218.43999999999997</v>
      </c>
      <c r="AB18" s="117">
        <f>-STOA!O18</f>
        <v>-150</v>
      </c>
      <c r="AC18">
        <f t="shared" si="0"/>
        <v>11.658394438895206</v>
      </c>
      <c r="AD18">
        <f t="shared" si="1"/>
        <v>607.40328988839656</v>
      </c>
      <c r="AE18">
        <f>'IDT-1'!C18</f>
        <v>0</v>
      </c>
      <c r="AF18" s="26"/>
      <c r="AG18">
        <f t="shared" si="2"/>
        <v>607.40328988839656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7.9756417258328778</v>
      </c>
      <c r="F19">
        <f>GT_Spot!Q19</f>
        <v>0</v>
      </c>
      <c r="G19">
        <f>PPCL_NG!Q19</f>
        <v>-0.31840796019900502</v>
      </c>
      <c r="H19">
        <f>PPCL_Spot!Q19</f>
        <v>0</v>
      </c>
      <c r="I19">
        <f>Bawana_NG!Q19</f>
        <v>41.461912097034556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565.05518162720989</v>
      </c>
      <c r="P19" s="77">
        <v>14.499999999999998</v>
      </c>
      <c r="Q19" s="77">
        <v>11.789999999999997</v>
      </c>
      <c r="R19" s="80">
        <v>0</v>
      </c>
      <c r="S19" s="80">
        <v>0</v>
      </c>
      <c r="T19" s="78">
        <f>SUMPRODUCT(LTA!F19:AJ19,LTA!F$101:AJ$101,LTA!F$104:AJ$104)</f>
        <v>42.08</v>
      </c>
      <c r="U19" s="78">
        <f>SUMPRODUCT(LTA!F19:AJ19,LTA!F$102:AJ$102,LTA!F$104:AJ$104)</f>
        <v>70.460000000000008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-176</v>
      </c>
      <c r="AA19" s="117">
        <f>STOA!I19</f>
        <v>218.43999999999997</v>
      </c>
      <c r="AB19" s="117">
        <f>-STOA!O19</f>
        <v>-150</v>
      </c>
      <c r="AC19">
        <f t="shared" si="0"/>
        <v>11.714952336336944</v>
      </c>
      <c r="AD19">
        <f t="shared" si="1"/>
        <v>603.72937515354135</v>
      </c>
      <c r="AE19">
        <f>'IDT-1'!C19</f>
        <v>0</v>
      </c>
      <c r="AF19" s="26"/>
      <c r="AG19">
        <f t="shared" si="2"/>
        <v>603.72937515354135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7.9756417258328778</v>
      </c>
      <c r="F20">
        <f>GT_Spot!Q20</f>
        <v>0</v>
      </c>
      <c r="G20">
        <f>PPCL_NG!Q20</f>
        <v>-0.31840796019900502</v>
      </c>
      <c r="H20">
        <f>PPCL_Spot!Q20</f>
        <v>0</v>
      </c>
      <c r="I20">
        <f>Bawana_NG!Q20</f>
        <v>41.461912097034556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565.05451258662322</v>
      </c>
      <c r="P20" s="77">
        <v>14.499999999999998</v>
      </c>
      <c r="Q20" s="77">
        <v>11.789999999999997</v>
      </c>
      <c r="R20" s="80">
        <v>0</v>
      </c>
      <c r="S20" s="80">
        <v>0</v>
      </c>
      <c r="T20" s="78">
        <f>SUMPRODUCT(LTA!F20:AJ20,LTA!F$101:AJ$101,LTA!F$104:AJ$104)</f>
        <v>42.02</v>
      </c>
      <c r="U20" s="78">
        <f>SUMPRODUCT(LTA!F20:AJ20,LTA!F$102:AJ$102,LTA!F$104:AJ$104)</f>
        <v>70.510000000000005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-181</v>
      </c>
      <c r="AA20" s="117">
        <f>STOA!I20</f>
        <v>218.43999999999997</v>
      </c>
      <c r="AB20" s="117">
        <f>-STOA!O20</f>
        <v>-150</v>
      </c>
      <c r="AC20">
        <f t="shared" si="0"/>
        <v>11.759249086390758</v>
      </c>
      <c r="AD20">
        <f t="shared" si="1"/>
        <v>598.67440936290075</v>
      </c>
      <c r="AE20">
        <f>'IDT-1'!C20</f>
        <v>0</v>
      </c>
      <c r="AF20" s="26"/>
      <c r="AG20">
        <f t="shared" si="2"/>
        <v>598.67440936290075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7.9756417258328778</v>
      </c>
      <c r="F21">
        <f>GT_Spot!Q21</f>
        <v>0</v>
      </c>
      <c r="G21">
        <f>PPCL_NG!Q21</f>
        <v>-0.31840796019900502</v>
      </c>
      <c r="H21">
        <f>PPCL_Spot!Q21</f>
        <v>0</v>
      </c>
      <c r="I21">
        <f>Bawana_NG!Q21</f>
        <v>41.461912097034556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559.72973562437596</v>
      </c>
      <c r="P21" s="77">
        <v>14.499999999999998</v>
      </c>
      <c r="Q21" s="77">
        <v>11.789999999999997</v>
      </c>
      <c r="R21" s="80">
        <v>0</v>
      </c>
      <c r="S21" s="80">
        <v>0</v>
      </c>
      <c r="T21" s="78">
        <f>SUMPRODUCT(LTA!F21:AJ21,LTA!F$101:AJ$101,LTA!F$104:AJ$104)</f>
        <v>41.95</v>
      </c>
      <c r="U21" s="78">
        <f>SUMPRODUCT(LTA!F21:AJ21,LTA!F$102:AJ$102,LTA!F$104:AJ$104)</f>
        <v>70.58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-181</v>
      </c>
      <c r="AA21" s="117">
        <f>STOA!I21</f>
        <v>218.43999999999997</v>
      </c>
      <c r="AB21" s="117">
        <f>-STOA!O21</f>
        <v>-150</v>
      </c>
      <c r="AC21">
        <f t="shared" si="0"/>
        <v>11.712391049122983</v>
      </c>
      <c r="AD21">
        <f t="shared" si="1"/>
        <v>593.39649043792144</v>
      </c>
      <c r="AE21">
        <f>'IDT-1'!C21</f>
        <v>0</v>
      </c>
      <c r="AF21" s="26"/>
      <c r="AG21">
        <f t="shared" si="2"/>
        <v>593.39649043792144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7.9756417258328778</v>
      </c>
      <c r="F22">
        <f>GT_Spot!Q22</f>
        <v>0</v>
      </c>
      <c r="G22">
        <f>PPCL_NG!Q22</f>
        <v>-0.31840796019900502</v>
      </c>
      <c r="H22">
        <f>PPCL_Spot!Q22</f>
        <v>0</v>
      </c>
      <c r="I22">
        <f>Bawana_NG!Q22</f>
        <v>41.461912097034556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559.7290665837894</v>
      </c>
      <c r="P22" s="77">
        <v>14.499999999999998</v>
      </c>
      <c r="Q22" s="77">
        <v>11.789999999999997</v>
      </c>
      <c r="R22" s="80">
        <v>0</v>
      </c>
      <c r="S22" s="80">
        <v>0</v>
      </c>
      <c r="T22" s="78">
        <f>SUMPRODUCT(LTA!F22:AJ22,LTA!F$101:AJ$101,LTA!F$104:AJ$104)</f>
        <v>41.89</v>
      </c>
      <c r="U22" s="78">
        <f>SUMPRODUCT(LTA!F22:AJ22,LTA!F$102:AJ$102,LTA!F$104:AJ$104)</f>
        <v>70.63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-181</v>
      </c>
      <c r="AA22" s="117">
        <f>STOA!I22</f>
        <v>218.43999999999997</v>
      </c>
      <c r="AB22" s="117">
        <f>-STOA!O22</f>
        <v>-150</v>
      </c>
      <c r="AC22">
        <f t="shared" si="0"/>
        <v>11.534734611121912</v>
      </c>
      <c r="AD22">
        <f t="shared" si="1"/>
        <v>613.56347783533579</v>
      </c>
      <c r="AE22">
        <f>'IDT-1'!C22</f>
        <v>0</v>
      </c>
      <c r="AF22" s="26"/>
      <c r="AG22">
        <f t="shared" si="2"/>
        <v>613.56347783533579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7.9756417258328778</v>
      </c>
      <c r="F23">
        <f>GT_Spot!Q23</f>
        <v>0</v>
      </c>
      <c r="G23">
        <f>PPCL_NG!Q23</f>
        <v>-0.31840796019900502</v>
      </c>
      <c r="H23">
        <f>PPCL_Spot!Q23</f>
        <v>0</v>
      </c>
      <c r="I23">
        <f>Bawana_NG!Q23</f>
        <v>41.461912097034556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557.10850865899431</v>
      </c>
      <c r="P23" s="77">
        <v>14.499999999999998</v>
      </c>
      <c r="Q23" s="77">
        <v>11.789999999999997</v>
      </c>
      <c r="R23" s="80">
        <v>0</v>
      </c>
      <c r="S23" s="80">
        <v>0</v>
      </c>
      <c r="T23" s="78">
        <f>SUMPRODUCT(LTA!F23:AJ23,LTA!F$101:AJ$101,LTA!F$104:AJ$104)</f>
        <v>51.74</v>
      </c>
      <c r="U23" s="78">
        <f>SUMPRODUCT(LTA!F23:AJ23,LTA!F$102:AJ$102,LTA!F$104:AJ$104)</f>
        <v>70.56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-216</v>
      </c>
      <c r="AA23" s="117">
        <f>STOA!I23</f>
        <v>218.43999999999997</v>
      </c>
      <c r="AB23" s="117">
        <f>-STOA!O23</f>
        <v>-100</v>
      </c>
      <c r="AC23">
        <f t="shared" si="0"/>
        <v>11.819690889438599</v>
      </c>
      <c r="AD23">
        <f t="shared" si="1"/>
        <v>595.43796363222407</v>
      </c>
      <c r="AE23">
        <f>'IDT-1'!C23</f>
        <v>0</v>
      </c>
      <c r="AF23" s="26"/>
      <c r="AG23">
        <f t="shared" si="2"/>
        <v>595.43796363222407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7.9756417258328778</v>
      </c>
      <c r="F24">
        <f>GT_Spot!Q24</f>
        <v>0</v>
      </c>
      <c r="G24">
        <f>PPCL_NG!Q24</f>
        <v>-0.31840796019900502</v>
      </c>
      <c r="H24">
        <f>PPCL_Spot!Q24</f>
        <v>0</v>
      </c>
      <c r="I24">
        <f>Bawana_NG!Q24</f>
        <v>41.461912097034556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560.5624342101321</v>
      </c>
      <c r="P24" s="77">
        <v>14.499999999999998</v>
      </c>
      <c r="Q24" s="77">
        <v>11.789999999999997</v>
      </c>
      <c r="R24" s="80">
        <v>0</v>
      </c>
      <c r="S24" s="80">
        <v>0</v>
      </c>
      <c r="T24" s="78">
        <f>SUMPRODUCT(LTA!F24:AJ24,LTA!F$101:AJ$101,LTA!F$104:AJ$104)</f>
        <v>51.88</v>
      </c>
      <c r="U24" s="78">
        <f>SUMPRODUCT(LTA!F24:AJ24,LTA!F$102:AJ$102,LTA!F$104:AJ$104)</f>
        <v>70.63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-201</v>
      </c>
      <c r="AA24" s="117">
        <f>STOA!I24</f>
        <v>218.43999999999997</v>
      </c>
      <c r="AB24" s="117">
        <f>-STOA!O24</f>
        <v>-100</v>
      </c>
      <c r="AC24">
        <f t="shared" si="0"/>
        <v>11.541198971011775</v>
      </c>
      <c r="AD24">
        <f t="shared" si="1"/>
        <v>634.38038110178866</v>
      </c>
      <c r="AE24">
        <f>'IDT-1'!C24</f>
        <v>0</v>
      </c>
      <c r="AF24" s="26"/>
      <c r="AG24">
        <f t="shared" si="2"/>
        <v>634.38038110178866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-0.31840796019900502</v>
      </c>
      <c r="H25">
        <f>PPCL_Spot!Q25</f>
        <v>0</v>
      </c>
      <c r="I25">
        <f>Bawana_NG!Q25</f>
        <v>41.461912097034556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559.47731426736959</v>
      </c>
      <c r="P25" s="77">
        <v>14.499999999999998</v>
      </c>
      <c r="Q25" s="77">
        <v>11.789999999999997</v>
      </c>
      <c r="R25" s="80">
        <v>0</v>
      </c>
      <c r="S25" s="80">
        <v>0</v>
      </c>
      <c r="T25" s="78">
        <f>SUMPRODUCT(LTA!F25:AJ25,LTA!F$101:AJ$101,LTA!F$104:AJ$104)</f>
        <v>51.9</v>
      </c>
      <c r="U25" s="78">
        <f>SUMPRODUCT(LTA!F25:AJ25,LTA!F$102:AJ$102,LTA!F$104:AJ$104)</f>
        <v>70.94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-196</v>
      </c>
      <c r="AA25" s="117">
        <f>STOA!I25</f>
        <v>218.43999999999997</v>
      </c>
      <c r="AB25" s="117">
        <f>-STOA!O25</f>
        <v>-100</v>
      </c>
      <c r="AC25">
        <f t="shared" si="0"/>
        <v>11.312600727460582</v>
      </c>
      <c r="AD25">
        <f t="shared" si="1"/>
        <v>658.85385940257743</v>
      </c>
      <c r="AE25">
        <f>'IDT-1'!C25</f>
        <v>0</v>
      </c>
      <c r="AF25" s="26"/>
      <c r="AG25">
        <f t="shared" si="2"/>
        <v>658.85385940257743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-0.31840796019900502</v>
      </c>
      <c r="H26">
        <f>PPCL_Spot!Q26</f>
        <v>0</v>
      </c>
      <c r="I26">
        <f>Bawana_NG!Q26</f>
        <v>41.461912097034556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560.8962363520227</v>
      </c>
      <c r="P26" s="77">
        <v>14.499999999999998</v>
      </c>
      <c r="Q26" s="77">
        <v>11.789999999999997</v>
      </c>
      <c r="R26" s="80">
        <v>0</v>
      </c>
      <c r="S26" s="80">
        <v>0</v>
      </c>
      <c r="T26" s="78">
        <f>SUMPRODUCT(LTA!F26:AJ26,LTA!F$101:AJ$101,LTA!F$104:AJ$104)</f>
        <v>52</v>
      </c>
      <c r="U26" s="78">
        <f>SUMPRODUCT(LTA!F26:AJ26,LTA!F$102:AJ$102,LTA!F$104:AJ$104)</f>
        <v>66.990000000000009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-209</v>
      </c>
      <c r="AA26" s="117">
        <f>STOA!I26</f>
        <v>218.43999999999997</v>
      </c>
      <c r="AB26" s="117">
        <f>-STOA!O26</f>
        <v>-100</v>
      </c>
      <c r="AC26">
        <f t="shared" si="0"/>
        <v>11.317841624372116</v>
      </c>
      <c r="AD26">
        <f t="shared" si="1"/>
        <v>653.41754059031894</v>
      </c>
      <c r="AE26">
        <f>'IDT-1'!C26</f>
        <v>0</v>
      </c>
      <c r="AF26" s="26"/>
      <c r="AG26">
        <f t="shared" si="2"/>
        <v>653.41754059031894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-0.31840796019900502</v>
      </c>
      <c r="H27">
        <f>PPCL_Spot!Q27</f>
        <v>0</v>
      </c>
      <c r="I27">
        <f>Bawana_NG!Q27</f>
        <v>41.461912097034556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569.76094301398848</v>
      </c>
      <c r="P27" s="77">
        <v>14.499999999999998</v>
      </c>
      <c r="Q27" s="77">
        <v>11.789999999999997</v>
      </c>
      <c r="R27" s="80">
        <v>7.45</v>
      </c>
      <c r="S27" s="80">
        <v>0</v>
      </c>
      <c r="T27" s="78">
        <f>SUMPRODUCT(LTA!F27:AJ27,LTA!F$101:AJ$101,LTA!F$104:AJ$104)</f>
        <v>51.84</v>
      </c>
      <c r="U27" s="78">
        <f>SUMPRODUCT(LTA!F27:AJ27,LTA!F$102:AJ$102,LTA!F$104:AJ$104)</f>
        <v>104.6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-133</v>
      </c>
      <c r="AA27" s="117">
        <f>STOA!I27</f>
        <v>131.90999999999997</v>
      </c>
      <c r="AB27" s="117">
        <f>-STOA!O27</f>
        <v>-100</v>
      </c>
      <c r="AC27">
        <f t="shared" si="0"/>
        <v>10.487941264143501</v>
      </c>
      <c r="AD27">
        <f t="shared" si="1"/>
        <v>682.48214761251347</v>
      </c>
      <c r="AE27">
        <f>'IDT-1'!C27</f>
        <v>0</v>
      </c>
      <c r="AF27" s="26"/>
      <c r="AG27">
        <f t="shared" si="2"/>
        <v>682.48214761251347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-0.31840796019900502</v>
      </c>
      <c r="H28">
        <f>PPCL_Spot!Q28</f>
        <v>0</v>
      </c>
      <c r="I28">
        <f>Bawana_NG!Q28</f>
        <v>41.461912097034556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579.42555324118712</v>
      </c>
      <c r="P28" s="77">
        <v>14.499999999999998</v>
      </c>
      <c r="Q28" s="77">
        <v>11.789999999999997</v>
      </c>
      <c r="R28" s="80">
        <v>15.944985924304035</v>
      </c>
      <c r="S28" s="80">
        <v>0</v>
      </c>
      <c r="T28" s="78">
        <f>SUMPRODUCT(LTA!F28:AJ28,LTA!F$101:AJ$101,LTA!F$104:AJ$104)</f>
        <v>52.46</v>
      </c>
      <c r="U28" s="78">
        <f>SUMPRODUCT(LTA!F28:AJ28,LTA!F$102:AJ$102,LTA!F$104:AJ$104)</f>
        <v>104.33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-113</v>
      </c>
      <c r="AA28" s="117">
        <f>STOA!I28</f>
        <v>131.90999999999997</v>
      </c>
      <c r="AB28" s="117">
        <f>-STOA!O28</f>
        <v>-100</v>
      </c>
      <c r="AC28">
        <f t="shared" si="0"/>
        <v>10.482141287355013</v>
      </c>
      <c r="AD28">
        <f t="shared" si="1"/>
        <v>719.99754374080453</v>
      </c>
      <c r="AE28">
        <f>'IDT-1'!C28</f>
        <v>0</v>
      </c>
      <c r="AF28" s="26"/>
      <c r="AG28">
        <f t="shared" si="2"/>
        <v>719.99754374080453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-0.31840796019900502</v>
      </c>
      <c r="H29">
        <f>PPCL_Spot!Q29</f>
        <v>0</v>
      </c>
      <c r="I29">
        <f>Bawana_NG!Q29</f>
        <v>41.461912097034556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579.42658732474627</v>
      </c>
      <c r="P29" s="77">
        <v>31.82</v>
      </c>
      <c r="Q29" s="77">
        <v>11.789999999999997</v>
      </c>
      <c r="R29" s="80">
        <v>17.899999999999999</v>
      </c>
      <c r="S29" s="80">
        <v>0</v>
      </c>
      <c r="T29" s="78">
        <f>SUMPRODUCT(LTA!F29:AJ29,LTA!F$101:AJ$101,LTA!F$104:AJ$104)</f>
        <v>53.49</v>
      </c>
      <c r="U29" s="78">
        <f>SUMPRODUCT(LTA!F29:AJ29,LTA!F$102:AJ$102,LTA!F$104:AJ$104)</f>
        <v>104.21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-93</v>
      </c>
      <c r="AA29" s="117">
        <f>STOA!I29</f>
        <v>131.90999999999997</v>
      </c>
      <c r="AB29" s="117">
        <f>-STOA!O29</f>
        <v>-100</v>
      </c>
      <c r="AC29">
        <f t="shared" si="0"/>
        <v>10.606509746023287</v>
      </c>
      <c r="AD29">
        <f t="shared" si="1"/>
        <v>746.0592234413914</v>
      </c>
      <c r="AE29">
        <f>'IDT-1'!C29</f>
        <v>0</v>
      </c>
      <c r="AF29" s="26"/>
      <c r="AG29">
        <f t="shared" si="2"/>
        <v>746.0592234413914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-0.31840796019900502</v>
      </c>
      <c r="H30">
        <f>PPCL_Spot!Q30</f>
        <v>0</v>
      </c>
      <c r="I30">
        <f>Bawana_NG!Q30</f>
        <v>41.461912097034556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579.42725636533282</v>
      </c>
      <c r="P30" s="77">
        <v>31.82</v>
      </c>
      <c r="Q30" s="77">
        <v>11.789999999999997</v>
      </c>
      <c r="R30" s="80">
        <v>17.899999999999999</v>
      </c>
      <c r="S30" s="80">
        <v>0</v>
      </c>
      <c r="T30" s="78">
        <f>SUMPRODUCT(LTA!F30:AJ30,LTA!F$101:AJ$101,LTA!F$104:AJ$104)</f>
        <v>56.72</v>
      </c>
      <c r="U30" s="78">
        <f>SUMPRODUCT(LTA!F30:AJ30,LTA!F$102:AJ$102,LTA!F$104:AJ$104)</f>
        <v>104.03999999999999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-93</v>
      </c>
      <c r="AA30" s="117">
        <f>STOA!I30</f>
        <v>132.66999999999996</v>
      </c>
      <c r="AB30" s="117">
        <f>-STOA!O30</f>
        <v>-100</v>
      </c>
      <c r="AC30">
        <f t="shared" si="0"/>
        <v>10.959744224379477</v>
      </c>
      <c r="AD30">
        <f t="shared" si="1"/>
        <v>713.52665800362172</v>
      </c>
      <c r="AE30">
        <f>'IDT-1'!C30</f>
        <v>0</v>
      </c>
      <c r="AF30" s="26"/>
      <c r="AG30">
        <f t="shared" si="2"/>
        <v>713.52665800362172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7.9756417258328778</v>
      </c>
      <c r="F31">
        <f>GT_Spot!Q31</f>
        <v>0</v>
      </c>
      <c r="G31">
        <f>PPCL_NG!Q31</f>
        <v>-0.31840796019900502</v>
      </c>
      <c r="H31">
        <f>PPCL_Spot!Q31</f>
        <v>0</v>
      </c>
      <c r="I31">
        <f>Bawana_NG!Q31</f>
        <v>41.461912097034556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586.42716329130553</v>
      </c>
      <c r="P31" s="77">
        <v>31.82</v>
      </c>
      <c r="Q31" s="77">
        <v>11.789999999999997</v>
      </c>
      <c r="R31" s="80">
        <v>17.899999999999999</v>
      </c>
      <c r="S31" s="80">
        <v>0</v>
      </c>
      <c r="T31" s="78">
        <f>SUMPRODUCT(LTA!F31:AJ31,LTA!F$101:AJ$101,LTA!F$104:AJ$104)</f>
        <v>66.819999999999993</v>
      </c>
      <c r="U31" s="78">
        <f>SUMPRODUCT(LTA!F31:AJ31,LTA!F$102:AJ$102,LTA!F$104:AJ$104)</f>
        <v>66.34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-44</v>
      </c>
      <c r="AA31" s="117">
        <f>STOA!I31</f>
        <v>134.89999999999998</v>
      </c>
      <c r="AB31" s="117">
        <f>-STOA!O31</f>
        <v>-100</v>
      </c>
      <c r="AC31">
        <f t="shared" si="0"/>
        <v>10.53174357966218</v>
      </c>
      <c r="AD31">
        <f t="shared" si="1"/>
        <v>725.58456557431191</v>
      </c>
      <c r="AE31">
        <f>'IDT-1'!C31</f>
        <v>0</v>
      </c>
      <c r="AF31" s="26"/>
      <c r="AG31">
        <f t="shared" si="2"/>
        <v>725.58456557431191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7.9756417258328778</v>
      </c>
      <c r="F32">
        <f>GT_Spot!Q32</f>
        <v>0</v>
      </c>
      <c r="G32">
        <f>PPCL_NG!Q32</f>
        <v>-0.31840796019900502</v>
      </c>
      <c r="H32">
        <f>PPCL_Spot!Q32</f>
        <v>0</v>
      </c>
      <c r="I32">
        <f>Bawana_NG!Q32</f>
        <v>41.461912097034556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600.72842425389206</v>
      </c>
      <c r="P32" s="77">
        <v>31.82</v>
      </c>
      <c r="Q32" s="77">
        <v>11.789999999999997</v>
      </c>
      <c r="R32" s="80">
        <v>17.899999999999999</v>
      </c>
      <c r="S32" s="80">
        <v>0</v>
      </c>
      <c r="T32" s="78">
        <f>SUMPRODUCT(LTA!F32:AJ32,LTA!F$101:AJ$101,LTA!F$104:AJ$104)</f>
        <v>74.650000000000006</v>
      </c>
      <c r="U32" s="78">
        <f>SUMPRODUCT(LTA!F32:AJ32,LTA!F$102:AJ$102,LTA!F$104:AJ$104)</f>
        <v>66.33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-42.52</v>
      </c>
      <c r="AA32" s="117">
        <f>STOA!I32</f>
        <v>138.79999999999998</v>
      </c>
      <c r="AB32" s="117">
        <f>-STOA!O32</f>
        <v>-100</v>
      </c>
      <c r="AC32">
        <f t="shared" si="0"/>
        <v>10.880762960233021</v>
      </c>
      <c r="AD32">
        <f t="shared" si="1"/>
        <v>737.73680715632747</v>
      </c>
      <c r="AE32">
        <f>'IDT-1'!C32</f>
        <v>0</v>
      </c>
      <c r="AF32" s="26"/>
      <c r="AG32">
        <f t="shared" si="2"/>
        <v>737.73680715632747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7.9756417258328778</v>
      </c>
      <c r="F33">
        <f>GT_Spot!Q33</f>
        <v>0</v>
      </c>
      <c r="G33">
        <f>PPCL_NG!Q33</f>
        <v>-0.31840796019900502</v>
      </c>
      <c r="H33">
        <f>PPCL_Spot!Q33</f>
        <v>0</v>
      </c>
      <c r="I33">
        <f>Bawana_NG!Q33</f>
        <v>41.461912097034556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591.12220752087012</v>
      </c>
      <c r="P33" s="77">
        <v>14.499999999999998</v>
      </c>
      <c r="Q33" s="77">
        <v>11.789999999999997</v>
      </c>
      <c r="R33" s="80">
        <v>17.899999999999999</v>
      </c>
      <c r="S33" s="80">
        <v>0</v>
      </c>
      <c r="T33" s="78">
        <f>SUMPRODUCT(LTA!F33:AJ33,LTA!F$101:AJ$101,LTA!F$104:AJ$104)</f>
        <v>84.210000000000008</v>
      </c>
      <c r="U33" s="78">
        <f>SUMPRODUCT(LTA!F33:AJ33,LTA!F$102:AJ$102,LTA!F$104:AJ$104)</f>
        <v>66.37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-26</v>
      </c>
      <c r="AA33" s="117">
        <f>STOA!I33</f>
        <v>141.79999999999998</v>
      </c>
      <c r="AB33" s="117">
        <f>-STOA!O33</f>
        <v>-100</v>
      </c>
      <c r="AC33">
        <f t="shared" si="0"/>
        <v>10.874369411981622</v>
      </c>
      <c r="AD33">
        <f t="shared" si="1"/>
        <v>709.93698397155686</v>
      </c>
      <c r="AE33">
        <f>'IDT-1'!C33</f>
        <v>0</v>
      </c>
      <c r="AF33" s="26"/>
      <c r="AG33">
        <f t="shared" si="2"/>
        <v>709.93698397155686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7.9756417258328778</v>
      </c>
      <c r="F34">
        <f>GT_Spot!Q34</f>
        <v>0</v>
      </c>
      <c r="G34">
        <f>PPCL_NG!Q34</f>
        <v>-0.31840796019900502</v>
      </c>
      <c r="H34">
        <f>PPCL_Spot!Q34</f>
        <v>0</v>
      </c>
      <c r="I34">
        <f>Bawana_NG!Q34</f>
        <v>41.461912097034556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570.04925947345384</v>
      </c>
      <c r="P34" s="77">
        <v>14.499999999999998</v>
      </c>
      <c r="Q34" s="77">
        <v>11.789999999999997</v>
      </c>
      <c r="R34" s="80">
        <v>17.899999999999999</v>
      </c>
      <c r="S34" s="80">
        <v>0</v>
      </c>
      <c r="T34" s="78">
        <f>SUMPRODUCT(LTA!F34:AJ34,LTA!F$101:AJ$101,LTA!F$104:AJ$104)</f>
        <v>95.72</v>
      </c>
      <c r="U34" s="78">
        <f>SUMPRODUCT(LTA!F34:AJ34,LTA!F$102:AJ$102,LTA!F$104:AJ$104)</f>
        <v>72.17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-31</v>
      </c>
      <c r="AA34" s="117">
        <f>STOA!I34</f>
        <v>143.89999999999998</v>
      </c>
      <c r="AB34" s="117">
        <f>-STOA!O34</f>
        <v>-100</v>
      </c>
      <c r="AC34">
        <f t="shared" si="0"/>
        <v>10.637782281109473</v>
      </c>
      <c r="AD34">
        <f t="shared" si="1"/>
        <v>733.51062305501273</v>
      </c>
      <c r="AE34">
        <f>'IDT-1'!C34</f>
        <v>0</v>
      </c>
      <c r="AF34" s="26"/>
      <c r="AG34">
        <f t="shared" si="2"/>
        <v>733.51062305501273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-0.31840796019900502</v>
      </c>
      <c r="H35">
        <f>PPCL_Spot!Q35</f>
        <v>0</v>
      </c>
      <c r="I35">
        <f>Bawana_NG!Q35</f>
        <v>41.461912097034556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570.60435574310509</v>
      </c>
      <c r="P35" s="77">
        <v>14.499999999999998</v>
      </c>
      <c r="Q35" s="77">
        <v>11.789999999999997</v>
      </c>
      <c r="R35" s="80">
        <v>18.75</v>
      </c>
      <c r="S35" s="80">
        <v>0</v>
      </c>
      <c r="T35" s="78">
        <f>SUMPRODUCT(LTA!F35:AJ35,LTA!F$101:AJ$101,LTA!F$104:AJ$104)</f>
        <v>108.52000000000001</v>
      </c>
      <c r="U35" s="78">
        <f>SUMPRODUCT(LTA!F35:AJ35,LTA!F$102:AJ$102,LTA!F$104:AJ$104)</f>
        <v>71.88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-46</v>
      </c>
      <c r="AA35" s="117">
        <f>STOA!I35</f>
        <v>147.49999999999997</v>
      </c>
      <c r="AB35" s="117">
        <f>-STOA!O35</f>
        <v>-100</v>
      </c>
      <c r="AC35">
        <f t="shared" si="0"/>
        <v>10.925087041115335</v>
      </c>
      <c r="AD35">
        <f t="shared" si="1"/>
        <v>735.73841456465811</v>
      </c>
      <c r="AE35">
        <f>'IDT-1'!C35</f>
        <v>0</v>
      </c>
      <c r="AF35" s="26"/>
      <c r="AG35">
        <f t="shared" si="2"/>
        <v>735.73841456465811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-0.31840796019900502</v>
      </c>
      <c r="H36">
        <f>PPCL_Spot!Q36</f>
        <v>0</v>
      </c>
      <c r="I36">
        <f>Bawana_NG!Q36</f>
        <v>41.461912097034556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565.73210949798261</v>
      </c>
      <c r="P36" s="77">
        <v>14.499999999999998</v>
      </c>
      <c r="Q36" s="77">
        <v>11.789999999999997</v>
      </c>
      <c r="R36" s="80">
        <v>18.75</v>
      </c>
      <c r="S36" s="80">
        <v>0</v>
      </c>
      <c r="T36" s="78">
        <f>SUMPRODUCT(LTA!F36:AJ36,LTA!F$101:AJ$101,LTA!F$104:AJ$104)</f>
        <v>123.34</v>
      </c>
      <c r="U36" s="78">
        <f>SUMPRODUCT(LTA!F36:AJ36,LTA!F$102:AJ$102,LTA!F$104:AJ$104)</f>
        <v>71.56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-71</v>
      </c>
      <c r="AA36" s="117">
        <f>STOA!I36</f>
        <v>151.09999999999997</v>
      </c>
      <c r="AB36" s="117">
        <f>-STOA!O36</f>
        <v>-100</v>
      </c>
      <c r="AC36">
        <f t="shared" si="0"/>
        <v>11.085881911769235</v>
      </c>
      <c r="AD36">
        <f t="shared" si="1"/>
        <v>743.80537344888182</v>
      </c>
      <c r="AE36">
        <f>'IDT-1'!C36</f>
        <v>0</v>
      </c>
      <c r="AF36" s="26"/>
      <c r="AG36">
        <f t="shared" si="2"/>
        <v>743.80537344888182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7.6235756385068774</v>
      </c>
      <c r="F37">
        <f>GT_Spot!Q37</f>
        <v>0</v>
      </c>
      <c r="G37">
        <f>PPCL_NG!Q37</f>
        <v>-0.31840796019900502</v>
      </c>
      <c r="H37">
        <f>PPCL_Spot!Q37</f>
        <v>0</v>
      </c>
      <c r="I37">
        <f>Bawana_NG!Q37</f>
        <v>41.461912097034556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564.47013050776377</v>
      </c>
      <c r="P37" s="77">
        <v>14.499999999999998</v>
      </c>
      <c r="Q37" s="77">
        <v>11.789999999999997</v>
      </c>
      <c r="R37" s="80">
        <v>18.75</v>
      </c>
      <c r="S37" s="80">
        <v>0</v>
      </c>
      <c r="T37" s="78">
        <f>SUMPRODUCT(LTA!F37:AJ37,LTA!F$101:AJ$101,LTA!F$104:AJ$104)</f>
        <v>134.74</v>
      </c>
      <c r="U37" s="78">
        <f>SUMPRODUCT(LTA!F37:AJ37,LTA!F$102:AJ$102,LTA!F$104:AJ$104)</f>
        <v>71.77000000000001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-76</v>
      </c>
      <c r="AA37" s="117">
        <f>STOA!I37</f>
        <v>154.39999999999998</v>
      </c>
      <c r="AB37" s="117">
        <f>-STOA!O37</f>
        <v>-100</v>
      </c>
      <c r="AC37">
        <f t="shared" si="0"/>
        <v>11.424839503141722</v>
      </c>
      <c r="AD37">
        <f t="shared" si="1"/>
        <v>731.76237077996439</v>
      </c>
      <c r="AE37">
        <f>'IDT-1'!C37</f>
        <v>0</v>
      </c>
      <c r="AF37" s="26"/>
      <c r="AG37">
        <f t="shared" si="2"/>
        <v>731.76237077996439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7.6235756385068774</v>
      </c>
      <c r="F38">
        <f>GT_Spot!Q38</f>
        <v>0</v>
      </c>
      <c r="G38">
        <f>PPCL_NG!Q38</f>
        <v>-0.31840796019900502</v>
      </c>
      <c r="H38">
        <f>PPCL_Spot!Q38</f>
        <v>0</v>
      </c>
      <c r="I38">
        <f>Bawana_NG!Q38</f>
        <v>41.461912097034556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565.56123582398266</v>
      </c>
      <c r="P38" s="77">
        <v>14.499999999999998</v>
      </c>
      <c r="Q38" s="77">
        <v>11.789999999999997</v>
      </c>
      <c r="R38" s="80">
        <v>18.75</v>
      </c>
      <c r="S38" s="80">
        <v>0</v>
      </c>
      <c r="T38" s="78">
        <f>SUMPRODUCT(LTA!F38:AJ38,LTA!F$101:AJ$101,LTA!F$104:AJ$104)</f>
        <v>135.69999999999999</v>
      </c>
      <c r="U38" s="78">
        <f>SUMPRODUCT(LTA!F38:AJ38,LTA!F$102:AJ$102,LTA!F$104:AJ$104)</f>
        <v>72.17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-71</v>
      </c>
      <c r="AA38" s="117">
        <f>STOA!I38</f>
        <v>156.49999999999997</v>
      </c>
      <c r="AB38" s="117">
        <f>-STOA!O38</f>
        <v>-100</v>
      </c>
      <c r="AC38">
        <f t="shared" si="0"/>
        <v>11.42049859231347</v>
      </c>
      <c r="AD38">
        <f t="shared" si="1"/>
        <v>741.3178170070114</v>
      </c>
      <c r="AE38">
        <f>'IDT-1'!C38</f>
        <v>0</v>
      </c>
      <c r="AF38" s="26"/>
      <c r="AG38">
        <f t="shared" si="2"/>
        <v>741.3178170070114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7.6235756385068774</v>
      </c>
      <c r="F39">
        <f>GT_Spot!Q39</f>
        <v>0</v>
      </c>
      <c r="G39">
        <f>PPCL_NG!Q39</f>
        <v>-0.31840796019900502</v>
      </c>
      <c r="H39">
        <f>PPCL_Spot!Q39</f>
        <v>0</v>
      </c>
      <c r="I39">
        <f>Bawana_NG!Q39</f>
        <v>41.461912097034556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569.74513914848148</v>
      </c>
      <c r="P39" s="77">
        <v>14.499999999999998</v>
      </c>
      <c r="Q39" s="77">
        <v>11.789999999999997</v>
      </c>
      <c r="R39" s="80">
        <v>18.75</v>
      </c>
      <c r="S39" s="80">
        <v>0</v>
      </c>
      <c r="T39" s="78">
        <f>SUMPRODUCT(LTA!F39:AJ39,LTA!F$101:AJ$101,LTA!F$104:AJ$104)</f>
        <v>145.76999999999998</v>
      </c>
      <c r="U39" s="78">
        <f>SUMPRODUCT(LTA!F39:AJ39,LTA!F$102:AJ$102,LTA!F$104:AJ$104)</f>
        <v>72.740000000000009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-141</v>
      </c>
      <c r="AA39" s="117">
        <f>STOA!I39</f>
        <v>159.49999999999997</v>
      </c>
      <c r="AB39" s="117">
        <f>-STOA!O39</f>
        <v>-50</v>
      </c>
      <c r="AC39">
        <f t="shared" si="0"/>
        <v>11.488567666347111</v>
      </c>
      <c r="AD39">
        <f t="shared" si="1"/>
        <v>769.07365125747674</v>
      </c>
      <c r="AE39">
        <f>'IDT-1'!C39</f>
        <v>0</v>
      </c>
      <c r="AF39" s="26"/>
      <c r="AG39">
        <f t="shared" si="2"/>
        <v>769.07365125747674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7.6235756385068774</v>
      </c>
      <c r="F40">
        <f>GT_Spot!Q40</f>
        <v>0</v>
      </c>
      <c r="G40">
        <f>PPCL_NG!Q40</f>
        <v>-0.31840796019900502</v>
      </c>
      <c r="H40">
        <f>PPCL_Spot!Q40</f>
        <v>0</v>
      </c>
      <c r="I40">
        <f>Bawana_NG!Q40</f>
        <v>41.461912097034556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569.75170764470022</v>
      </c>
      <c r="P40" s="77">
        <v>14.499999999999998</v>
      </c>
      <c r="Q40" s="77">
        <v>11.789999999999997</v>
      </c>
      <c r="R40" s="80">
        <v>18.75</v>
      </c>
      <c r="S40" s="80">
        <v>0</v>
      </c>
      <c r="T40" s="78">
        <f>SUMPRODUCT(LTA!F40:AJ40,LTA!F$101:AJ$101,LTA!F$104:AJ$104)</f>
        <v>155.31</v>
      </c>
      <c r="U40" s="78">
        <f>SUMPRODUCT(LTA!F40:AJ40,LTA!F$102:AJ$102,LTA!F$104:AJ$104)</f>
        <v>73.320000000000007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-126</v>
      </c>
      <c r="AA40" s="117">
        <f>STOA!I40</f>
        <v>161.29999999999998</v>
      </c>
      <c r="AB40" s="117">
        <f>-STOA!O40</f>
        <v>-50</v>
      </c>
      <c r="AC40">
        <f t="shared" si="0"/>
        <v>11.90425593239067</v>
      </c>
      <c r="AD40">
        <f t="shared" si="1"/>
        <v>745.58453148765182</v>
      </c>
      <c r="AE40">
        <f>'IDT-1'!C40</f>
        <v>0</v>
      </c>
      <c r="AF40" s="26"/>
      <c r="AG40">
        <f t="shared" si="2"/>
        <v>745.58453148765182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7.6235756385068774</v>
      </c>
      <c r="F41">
        <f>GT_Spot!Q41</f>
        <v>0</v>
      </c>
      <c r="G41">
        <f>PPCL_NG!Q41</f>
        <v>-0.31840796019900502</v>
      </c>
      <c r="H41">
        <f>PPCL_Spot!Q41</f>
        <v>0</v>
      </c>
      <c r="I41">
        <f>Bawana_NG!Q41</f>
        <v>41.461912097034556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571.28085693991</v>
      </c>
      <c r="P41" s="77">
        <v>14.499999999999998</v>
      </c>
      <c r="Q41" s="77">
        <v>11.789999999999997</v>
      </c>
      <c r="R41" s="80">
        <v>18.75</v>
      </c>
      <c r="S41" s="80">
        <v>0</v>
      </c>
      <c r="T41" s="78">
        <f>SUMPRODUCT(LTA!F41:AJ41,LTA!F$101:AJ$101,LTA!F$104:AJ$104)</f>
        <v>148.45999999999998</v>
      </c>
      <c r="U41" s="78">
        <f>SUMPRODUCT(LTA!F41:AJ41,LTA!F$102:AJ$102,LTA!F$104:AJ$104)</f>
        <v>67.930000000000007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-111</v>
      </c>
      <c r="AA41" s="117">
        <f>STOA!I41</f>
        <v>163.39999999999998</v>
      </c>
      <c r="AB41" s="117">
        <f>-STOA!O41</f>
        <v>-50</v>
      </c>
      <c r="AC41">
        <f t="shared" si="0"/>
        <v>11.784089808577537</v>
      </c>
      <c r="AD41">
        <f t="shared" si="1"/>
        <v>742.0938469066748</v>
      </c>
      <c r="AE41">
        <f>'IDT-1'!C41</f>
        <v>0</v>
      </c>
      <c r="AF41" s="26"/>
      <c r="AG41">
        <f t="shared" si="2"/>
        <v>742.0938469066748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7.5443418467583516</v>
      </c>
      <c r="F42">
        <f>GT_Spot!Q42</f>
        <v>0</v>
      </c>
      <c r="G42">
        <f>PPCL_NG!Q42</f>
        <v>-0.31840796019900502</v>
      </c>
      <c r="H42">
        <f>PPCL_Spot!Q42</f>
        <v>0</v>
      </c>
      <c r="I42">
        <f>Bawana_NG!Q42</f>
        <v>41.461912097034556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567.82204019012875</v>
      </c>
      <c r="P42" s="77">
        <v>14.499999999999998</v>
      </c>
      <c r="Q42" s="77">
        <v>11.789999999999997</v>
      </c>
      <c r="R42" s="80">
        <v>18.75</v>
      </c>
      <c r="S42" s="80">
        <v>0</v>
      </c>
      <c r="T42" s="78">
        <f>SUMPRODUCT(LTA!F42:AJ42,LTA!F$101:AJ$101,LTA!F$104:AJ$104)</f>
        <v>156.73000000000002</v>
      </c>
      <c r="U42" s="78">
        <f>SUMPRODUCT(LTA!F42:AJ42,LTA!F$102:AJ$102,LTA!F$104:AJ$104)</f>
        <v>67.98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-86</v>
      </c>
      <c r="AA42" s="117">
        <f>STOA!I42</f>
        <v>166.09999999999997</v>
      </c>
      <c r="AB42" s="117">
        <f>-STOA!O42</f>
        <v>-50</v>
      </c>
      <c r="AC42">
        <f t="shared" si="0"/>
        <v>11.627977775757195</v>
      </c>
      <c r="AD42">
        <f t="shared" si="1"/>
        <v>774.7319083979653</v>
      </c>
      <c r="AE42">
        <f>'IDT-1'!C42</f>
        <v>0</v>
      </c>
      <c r="AF42" s="26"/>
      <c r="AG42">
        <f t="shared" si="2"/>
        <v>774.7319083979653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7.5443418467583516</v>
      </c>
      <c r="F43">
        <f>GT_Spot!Q43</f>
        <v>0</v>
      </c>
      <c r="G43">
        <f>PPCL_NG!Q43</f>
        <v>-0.31840796019900502</v>
      </c>
      <c r="H43">
        <f>PPCL_Spot!Q43</f>
        <v>0</v>
      </c>
      <c r="I43">
        <f>Bawana_NG!Q43</f>
        <v>41.461912097034556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576.71363525390996</v>
      </c>
      <c r="P43" s="77">
        <v>14.499999999999998</v>
      </c>
      <c r="Q43" s="77">
        <v>11.789999999999997</v>
      </c>
      <c r="R43" s="80">
        <v>18.75</v>
      </c>
      <c r="S43" s="80">
        <v>0</v>
      </c>
      <c r="T43" s="78">
        <f>SUMPRODUCT(LTA!F43:AJ43,LTA!F$101:AJ$101,LTA!F$104:AJ$104)</f>
        <v>150.94</v>
      </c>
      <c r="U43" s="78">
        <f>SUMPRODUCT(LTA!F43:AJ43,LTA!F$102:AJ$102,LTA!F$104:AJ$104)</f>
        <v>68.040000000000006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-81</v>
      </c>
      <c r="AA43" s="117">
        <f>STOA!I43</f>
        <v>166.7</v>
      </c>
      <c r="AB43" s="117">
        <f>-STOA!O43</f>
        <v>-50</v>
      </c>
      <c r="AC43">
        <f t="shared" si="0"/>
        <v>11.794251725151398</v>
      </c>
      <c r="AD43">
        <f t="shared" si="1"/>
        <v>763.32722951235235</v>
      </c>
      <c r="AE43">
        <f>'IDT-1'!C43</f>
        <v>0</v>
      </c>
      <c r="AF43" s="26"/>
      <c r="AG43">
        <f t="shared" si="2"/>
        <v>763.32722951235235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17.775284643154681</v>
      </c>
      <c r="F44">
        <f>GT_Spot!Q44</f>
        <v>0</v>
      </c>
      <c r="G44">
        <f>PPCL_NG!Q44</f>
        <v>-0.31840796019900502</v>
      </c>
      <c r="H44">
        <f>PPCL_Spot!Q44</f>
        <v>0</v>
      </c>
      <c r="I44">
        <f>Bawana_NG!Q44</f>
        <v>41.461912097034556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576.72108651848612</v>
      </c>
      <c r="P44" s="77">
        <v>14.499999999999998</v>
      </c>
      <c r="Q44" s="77">
        <v>11.789999999999997</v>
      </c>
      <c r="R44" s="80">
        <v>18.75</v>
      </c>
      <c r="S44" s="80">
        <v>0</v>
      </c>
      <c r="T44" s="78">
        <f>SUMPRODUCT(LTA!F44:AJ44,LTA!F$101:AJ$101,LTA!F$104:AJ$104)</f>
        <v>156.10000000000002</v>
      </c>
      <c r="U44" s="78">
        <f>SUMPRODUCT(LTA!F44:AJ44,LTA!F$102:AJ$102,LTA!F$104:AJ$104)</f>
        <v>80.91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-81</v>
      </c>
      <c r="AA44" s="117">
        <f>STOA!I44</f>
        <v>167.89999999999998</v>
      </c>
      <c r="AB44" s="117">
        <f>-STOA!O44</f>
        <v>-50</v>
      </c>
      <c r="AC44">
        <f t="shared" si="0"/>
        <v>11.87601104244405</v>
      </c>
      <c r="AD44">
        <f t="shared" si="1"/>
        <v>812.71386425603225</v>
      </c>
      <c r="AE44">
        <f>'IDT-1'!C44</f>
        <v>0</v>
      </c>
      <c r="AF44" s="26"/>
      <c r="AG44">
        <f t="shared" si="2"/>
        <v>812.71386425603225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17.775284643154681</v>
      </c>
      <c r="F45">
        <f>GT_Spot!Q45</f>
        <v>0</v>
      </c>
      <c r="G45">
        <f>PPCL_NG!Q45</f>
        <v>-0.31840796019900502</v>
      </c>
      <c r="H45">
        <f>PPCL_Spot!Q45</f>
        <v>0</v>
      </c>
      <c r="I45">
        <f>Bawana_NG!Q45</f>
        <v>41.461912097034556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574.08043313440623</v>
      </c>
      <c r="P45" s="77">
        <v>14.501969038565997</v>
      </c>
      <c r="Q45" s="77">
        <v>11.789999999999997</v>
      </c>
      <c r="R45" s="80">
        <v>18.75</v>
      </c>
      <c r="S45" s="80">
        <v>0</v>
      </c>
      <c r="T45" s="78">
        <f>SUMPRODUCT(LTA!F45:AJ45,LTA!F$101:AJ$101,LTA!F$104:AJ$104)</f>
        <v>175.91</v>
      </c>
      <c r="U45" s="78">
        <f>SUMPRODUCT(LTA!F45:AJ45,LTA!F$102:AJ$102,LTA!F$104:AJ$104)</f>
        <v>81.099999999999994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-71</v>
      </c>
      <c r="AA45" s="117">
        <f>STOA!I45</f>
        <v>167.89999999999998</v>
      </c>
      <c r="AB45" s="117">
        <f>-STOA!O45</f>
        <v>-50</v>
      </c>
      <c r="AC45">
        <f t="shared" si="0"/>
        <v>11.451712331260833</v>
      </c>
      <c r="AD45">
        <f t="shared" si="1"/>
        <v>895.49947862170154</v>
      </c>
      <c r="AE45">
        <f>'IDT-1'!C45</f>
        <v>0</v>
      </c>
      <c r="AF45" s="26"/>
      <c r="AG45">
        <f t="shared" si="2"/>
        <v>895.49947862170154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17.775284643154681</v>
      </c>
      <c r="F46">
        <f>GT_Spot!Q46</f>
        <v>0</v>
      </c>
      <c r="G46">
        <f>PPCL_NG!Q46</f>
        <v>-0.31840796019900502</v>
      </c>
      <c r="H46">
        <f>PPCL_Spot!Q46</f>
        <v>0</v>
      </c>
      <c r="I46">
        <f>Bawana_NG!Q46</f>
        <v>41.461912097034556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580.14427297156965</v>
      </c>
      <c r="P46" s="77">
        <v>14.501969038565997</v>
      </c>
      <c r="Q46" s="77">
        <v>11.789999999999997</v>
      </c>
      <c r="R46" s="80">
        <v>18.75</v>
      </c>
      <c r="S46" s="80">
        <v>0</v>
      </c>
      <c r="T46" s="78">
        <f>SUMPRODUCT(LTA!F46:AJ46,LTA!F$101:AJ$101,LTA!F$104:AJ$104)</f>
        <v>179.52</v>
      </c>
      <c r="U46" s="78">
        <f>SUMPRODUCT(LTA!F46:AJ46,LTA!F$102:AJ$102,LTA!F$104:AJ$104)</f>
        <v>81.31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-61</v>
      </c>
      <c r="AA46" s="117">
        <f>STOA!I46</f>
        <v>167.89999999999998</v>
      </c>
      <c r="AB46" s="117">
        <f>-STOA!O46</f>
        <v>-50</v>
      </c>
      <c r="AC46">
        <f t="shared" si="0"/>
        <v>11.716252672271777</v>
      </c>
      <c r="AD46">
        <f t="shared" si="1"/>
        <v>885.11877811785416</v>
      </c>
      <c r="AE46">
        <f>'IDT-1'!C46</f>
        <v>0</v>
      </c>
      <c r="AF46" s="26"/>
      <c r="AG46">
        <f t="shared" si="2"/>
        <v>885.11877811785416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7.6235756385068774</v>
      </c>
      <c r="F47">
        <f>GT_Spot!Q47</f>
        <v>0</v>
      </c>
      <c r="G47">
        <f>PPCL_NG!Q47</f>
        <v>-0.31840796019900502</v>
      </c>
      <c r="H47">
        <f>PPCL_Spot!Q47</f>
        <v>0</v>
      </c>
      <c r="I47">
        <f>Bawana_NG!Q47</f>
        <v>41.461912097034556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580.73475638211539</v>
      </c>
      <c r="P47" s="77">
        <v>14.499999999999998</v>
      </c>
      <c r="Q47" s="77">
        <v>11.789999999999997</v>
      </c>
      <c r="R47" s="80">
        <v>18.75</v>
      </c>
      <c r="S47" s="80">
        <v>0</v>
      </c>
      <c r="T47" s="78">
        <f>SUMPRODUCT(LTA!F47:AJ47,LTA!F$101:AJ$101,LTA!F$104:AJ$104)</f>
        <v>178.91</v>
      </c>
      <c r="U47" s="78">
        <f>SUMPRODUCT(LTA!F47:AJ47,LTA!F$102:AJ$102,LTA!F$104:AJ$104)</f>
        <v>81.569999999999993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-56</v>
      </c>
      <c r="AA47" s="117">
        <f>STOA!I47</f>
        <v>169.39999999999998</v>
      </c>
      <c r="AB47" s="117">
        <f>-STOA!O47</f>
        <v>-50</v>
      </c>
      <c r="AC47">
        <f t="shared" si="0"/>
        <v>11.358116478794049</v>
      </c>
      <c r="AD47">
        <f t="shared" si="1"/>
        <v>909.06371967866357</v>
      </c>
      <c r="AE47">
        <f>'IDT-1'!C47</f>
        <v>0</v>
      </c>
      <c r="AF47" s="26"/>
      <c r="AG47">
        <f t="shared" si="2"/>
        <v>909.06371967866357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7.6235756385068774</v>
      </c>
      <c r="F48">
        <f>GT_Spot!Q48</f>
        <v>0</v>
      </c>
      <c r="G48">
        <f>PPCL_NG!Q48</f>
        <v>-0.31840796019900502</v>
      </c>
      <c r="H48">
        <f>PPCL_Spot!Q48</f>
        <v>0</v>
      </c>
      <c r="I48">
        <f>Bawana_NG!Q48</f>
        <v>41.461912097034556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580.74521755302385</v>
      </c>
      <c r="P48" s="77">
        <v>14.499999999999998</v>
      </c>
      <c r="Q48" s="77">
        <v>11.789999999999997</v>
      </c>
      <c r="R48" s="80">
        <v>18.75</v>
      </c>
      <c r="S48" s="80">
        <v>0</v>
      </c>
      <c r="T48" s="78">
        <f>SUMPRODUCT(LTA!F48:AJ48,LTA!F$101:AJ$101,LTA!F$104:AJ$104)</f>
        <v>183.45999999999998</v>
      </c>
      <c r="U48" s="78">
        <f>SUMPRODUCT(LTA!F48:AJ48,LTA!F$102:AJ$102,LTA!F$104:AJ$104)</f>
        <v>81.69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-51</v>
      </c>
      <c r="AA48" s="117">
        <f>STOA!I48</f>
        <v>170.89999999999998</v>
      </c>
      <c r="AB48" s="117">
        <f>-STOA!O48</f>
        <v>-50</v>
      </c>
      <c r="AC48">
        <f t="shared" si="0"/>
        <v>11.368113899487067</v>
      </c>
      <c r="AD48">
        <f t="shared" si="1"/>
        <v>920.23418342887908</v>
      </c>
      <c r="AE48">
        <f>'IDT-1'!C48</f>
        <v>0</v>
      </c>
      <c r="AF48" s="26"/>
      <c r="AG48">
        <f t="shared" si="2"/>
        <v>920.23418342887908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7.6235756385068774</v>
      </c>
      <c r="F49">
        <f>GT_Spot!Q49</f>
        <v>0</v>
      </c>
      <c r="G49">
        <f>PPCL_NG!Q49</f>
        <v>-0.31840796019900502</v>
      </c>
      <c r="H49">
        <f>PPCL_Spot!Q49</f>
        <v>0</v>
      </c>
      <c r="I49">
        <f>Bawana_NG!Q49</f>
        <v>41.461912097034556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580.39349024427247</v>
      </c>
      <c r="P49" s="77">
        <v>14.499999999999998</v>
      </c>
      <c r="Q49" s="77">
        <v>11.789999999999997</v>
      </c>
      <c r="R49" s="80">
        <v>18.75</v>
      </c>
      <c r="S49" s="80">
        <v>0</v>
      </c>
      <c r="T49" s="78">
        <f>SUMPRODUCT(LTA!F49:AJ49,LTA!F$101:AJ$101,LTA!F$104:AJ$104)</f>
        <v>190.01999999999998</v>
      </c>
      <c r="U49" s="78">
        <f>SUMPRODUCT(LTA!F49:AJ49,LTA!F$102:AJ$102,LTA!F$104:AJ$104)</f>
        <v>81.830000000000013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-56</v>
      </c>
      <c r="AA49" s="117">
        <f>STOA!I49</f>
        <v>171.79999999999998</v>
      </c>
      <c r="AB49" s="117">
        <f>-STOA!O49</f>
        <v>-50</v>
      </c>
      <c r="AC49">
        <f t="shared" si="0"/>
        <v>11.804780055102256</v>
      </c>
      <c r="AD49">
        <f t="shared" si="1"/>
        <v>885.04578996451266</v>
      </c>
      <c r="AE49">
        <f>'IDT-1'!C49</f>
        <v>0</v>
      </c>
      <c r="AF49" s="26"/>
      <c r="AG49">
        <f t="shared" si="2"/>
        <v>885.04578996451266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7.6235756385068774</v>
      </c>
      <c r="F50">
        <f>GT_Spot!Q50</f>
        <v>0</v>
      </c>
      <c r="G50">
        <f>PPCL_NG!Q50</f>
        <v>-0.31840796019900502</v>
      </c>
      <c r="H50">
        <f>PPCL_Spot!Q50</f>
        <v>0</v>
      </c>
      <c r="I50">
        <f>Bawana_NG!Q50</f>
        <v>41.461912097034556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580.40005873143582</v>
      </c>
      <c r="P50" s="77">
        <v>14.499999999999998</v>
      </c>
      <c r="Q50" s="77">
        <v>11.789999999999997</v>
      </c>
      <c r="R50" s="80">
        <v>18.75</v>
      </c>
      <c r="S50" s="80">
        <v>0</v>
      </c>
      <c r="T50" s="78">
        <f>SUMPRODUCT(LTA!F50:AJ50,LTA!F$101:AJ$101,LTA!F$104:AJ$104)</f>
        <v>198.64</v>
      </c>
      <c r="U50" s="78">
        <f>SUMPRODUCT(LTA!F50:AJ50,LTA!F$102:AJ$102,LTA!F$104:AJ$104)</f>
        <v>82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-51</v>
      </c>
      <c r="AA50" s="117">
        <f>STOA!I50</f>
        <v>171.79999999999998</v>
      </c>
      <c r="AB50" s="117">
        <f>-STOA!O50</f>
        <v>-50</v>
      </c>
      <c r="AC50">
        <f t="shared" si="0"/>
        <v>11.837799220178319</v>
      </c>
      <c r="AD50">
        <f t="shared" si="1"/>
        <v>898.80933928659988</v>
      </c>
      <c r="AE50">
        <f>'IDT-1'!C50</f>
        <v>0</v>
      </c>
      <c r="AF50" s="26"/>
      <c r="AG50">
        <f t="shared" si="2"/>
        <v>898.80933928659988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7.6235756385068774</v>
      </c>
      <c r="F51">
        <f>GT_Spot!Q51</f>
        <v>0</v>
      </c>
      <c r="G51">
        <f>PPCL_NG!Q51</f>
        <v>-0.31840796019900502</v>
      </c>
      <c r="H51">
        <f>PPCL_Spot!Q51</f>
        <v>0</v>
      </c>
      <c r="I51">
        <f>Bawana_NG!Q51</f>
        <v>41.461912097034556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511.49288411138662</v>
      </c>
      <c r="P51" s="77">
        <v>14.499999999999998</v>
      </c>
      <c r="Q51" s="77">
        <v>11.789999999999997</v>
      </c>
      <c r="R51" s="80">
        <v>18.75</v>
      </c>
      <c r="S51" s="80">
        <v>0</v>
      </c>
      <c r="T51" s="78">
        <f>SUMPRODUCT(LTA!F51:AJ51,LTA!F$101:AJ$101,LTA!F$104:AJ$104)</f>
        <v>199.48000000000002</v>
      </c>
      <c r="U51" s="78">
        <f>SUMPRODUCT(LTA!F51:AJ51,LTA!F$102:AJ$102,LTA!F$104:AJ$104)</f>
        <v>82.72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-36</v>
      </c>
      <c r="AA51" s="117">
        <f>STOA!I51</f>
        <v>171.79999999999998</v>
      </c>
      <c r="AB51" s="117">
        <f>-STOA!O51</f>
        <v>-50</v>
      </c>
      <c r="AC51">
        <f t="shared" si="0"/>
        <v>10.863384600067487</v>
      </c>
      <c r="AD51">
        <f t="shared" si="1"/>
        <v>875.43657928666153</v>
      </c>
      <c r="AE51">
        <f>'IDT-1'!C51</f>
        <v>0</v>
      </c>
      <c r="AF51" s="26"/>
      <c r="AG51">
        <f t="shared" si="2"/>
        <v>875.43657928666153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7.6235756385068774</v>
      </c>
      <c r="F52">
        <f>GT_Spot!Q52</f>
        <v>0</v>
      </c>
      <c r="G52">
        <f>PPCL_NG!Q52</f>
        <v>-0.31840796019900502</v>
      </c>
      <c r="H52">
        <f>PPCL_Spot!Q52</f>
        <v>0</v>
      </c>
      <c r="I52">
        <f>Bawana_NG!Q52</f>
        <v>41.461912097034556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504.66555772392468</v>
      </c>
      <c r="P52" s="77">
        <v>14.499999999999998</v>
      </c>
      <c r="Q52" s="77">
        <v>11.789999999999997</v>
      </c>
      <c r="R52" s="80">
        <v>18.75</v>
      </c>
      <c r="S52" s="80">
        <v>0</v>
      </c>
      <c r="T52" s="78">
        <f>SUMPRODUCT(LTA!F52:AJ52,LTA!F$101:AJ$101,LTA!F$104:AJ$104)</f>
        <v>198.54000000000002</v>
      </c>
      <c r="U52" s="78">
        <f>SUMPRODUCT(LTA!F52:AJ52,LTA!F$102:AJ$102,LTA!F$104:AJ$104)</f>
        <v>82.82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-31</v>
      </c>
      <c r="AA52" s="117">
        <f>STOA!I52</f>
        <v>171.79999999999998</v>
      </c>
      <c r="AB52" s="117">
        <f>-STOA!O52</f>
        <v>-50</v>
      </c>
      <c r="AC52">
        <f t="shared" si="0"/>
        <v>10.556202684758548</v>
      </c>
      <c r="AD52">
        <f t="shared" si="1"/>
        <v>895.0764348145085</v>
      </c>
      <c r="AE52">
        <f>'IDT-1'!C52</f>
        <v>0</v>
      </c>
      <c r="AF52" s="26"/>
      <c r="AG52">
        <f t="shared" si="2"/>
        <v>895.0764348145085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7.6235756385068774</v>
      </c>
      <c r="F53">
        <f>GT_Spot!Q53</f>
        <v>0</v>
      </c>
      <c r="G53">
        <f>PPCL_NG!Q53</f>
        <v>-0.31840796019900502</v>
      </c>
      <c r="H53">
        <f>PPCL_Spot!Q53</f>
        <v>0</v>
      </c>
      <c r="I53">
        <f>Bawana_NG!Q53</f>
        <v>41.461912097034556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428.4133026350184</v>
      </c>
      <c r="P53" s="77">
        <v>14.499999999999998</v>
      </c>
      <c r="Q53" s="77">
        <v>11.789999999999997</v>
      </c>
      <c r="R53" s="80">
        <v>18.75</v>
      </c>
      <c r="S53" s="80">
        <v>0</v>
      </c>
      <c r="T53" s="78">
        <f>SUMPRODUCT(LTA!F53:AJ53,LTA!F$101:AJ$101,LTA!F$104:AJ$104)</f>
        <v>200.82</v>
      </c>
      <c r="U53" s="78">
        <f>SUMPRODUCT(LTA!F53:AJ53,LTA!F$102:AJ$102,LTA!F$104:AJ$104)</f>
        <v>83.03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-26</v>
      </c>
      <c r="AA53" s="117">
        <f>STOA!I53</f>
        <v>170.89999999999998</v>
      </c>
      <c r="AB53" s="117">
        <f>-STOA!O53</f>
        <v>-50</v>
      </c>
      <c r="AC53">
        <f t="shared" si="0"/>
        <v>9.4552684638664033</v>
      </c>
      <c r="AD53">
        <f t="shared" si="1"/>
        <v>871.51511394649424</v>
      </c>
      <c r="AE53">
        <f>'IDT-1'!C53</f>
        <v>0</v>
      </c>
      <c r="AF53" s="26"/>
      <c r="AG53">
        <f t="shared" si="2"/>
        <v>871.51511394649424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7.2715935334872981</v>
      </c>
      <c r="F54">
        <f>GT_Spot!Q54</f>
        <v>0</v>
      </c>
      <c r="G54">
        <f>PPCL_NG!Q54</f>
        <v>-0.31840796019900502</v>
      </c>
      <c r="H54">
        <f>PPCL_Spot!Q54</f>
        <v>0</v>
      </c>
      <c r="I54">
        <f>Bawana_NG!Q54</f>
        <v>41.461912097034556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429.39236484603765</v>
      </c>
      <c r="P54" s="77">
        <v>14.499999999999998</v>
      </c>
      <c r="Q54" s="77">
        <v>11.789999999999997</v>
      </c>
      <c r="R54" s="80">
        <v>18.75</v>
      </c>
      <c r="S54" s="80">
        <v>0</v>
      </c>
      <c r="T54" s="78">
        <f>SUMPRODUCT(LTA!F54:AJ54,LTA!F$101:AJ$101,LTA!F$104:AJ$104)</f>
        <v>205.7</v>
      </c>
      <c r="U54" s="78">
        <f>SUMPRODUCT(LTA!F54:AJ54,LTA!F$102:AJ$102,LTA!F$104:AJ$104)</f>
        <v>83.01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-26</v>
      </c>
      <c r="AA54" s="117">
        <f>STOA!I54</f>
        <v>169.09999999999997</v>
      </c>
      <c r="AB54" s="117">
        <f>-STOA!O54</f>
        <v>-50</v>
      </c>
      <c r="AC54">
        <f t="shared" si="0"/>
        <v>9.5676179164989623</v>
      </c>
      <c r="AD54">
        <f t="shared" si="1"/>
        <v>866.08984459986152</v>
      </c>
      <c r="AE54">
        <f>'IDT-1'!C54</f>
        <v>0</v>
      </c>
      <c r="AF54" s="26"/>
      <c r="AG54">
        <f t="shared" si="2"/>
        <v>866.08984459986152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-29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7.2715935334872981</v>
      </c>
      <c r="F55">
        <f>GT_Spot!Q55</f>
        <v>0</v>
      </c>
      <c r="G55">
        <f>PPCL_NG!Q55</f>
        <v>-0.31840796019900502</v>
      </c>
      <c r="H55">
        <f>PPCL_Spot!Q55</f>
        <v>0</v>
      </c>
      <c r="I55">
        <f>Bawana_NG!Q55</f>
        <v>41.461912097034556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419.2742271702266</v>
      </c>
      <c r="P55" s="77">
        <v>14.499999999999998</v>
      </c>
      <c r="Q55" s="77">
        <v>11.789999999999997</v>
      </c>
      <c r="R55" s="80">
        <v>18.75</v>
      </c>
      <c r="S55" s="80">
        <v>0</v>
      </c>
      <c r="T55" s="78">
        <f>SUMPRODUCT(LTA!F55:AJ55,LTA!F$101:AJ$101,LTA!F$104:AJ$104)</f>
        <v>208.01</v>
      </c>
      <c r="U55" s="78">
        <f>SUMPRODUCT(LTA!F55:AJ55,LTA!F$102:AJ$102,LTA!F$104:AJ$104)</f>
        <v>83.15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-51</v>
      </c>
      <c r="AA55" s="117">
        <f>STOA!I55</f>
        <v>168.49999999999997</v>
      </c>
      <c r="AB55" s="117">
        <f>-STOA!O55</f>
        <v>-50</v>
      </c>
      <c r="AC55">
        <f t="shared" si="0"/>
        <v>9.7700802581398793</v>
      </c>
      <c r="AD55">
        <f t="shared" si="1"/>
        <v>826.61924458240958</v>
      </c>
      <c r="AE55">
        <f>'IDT-1'!C55</f>
        <v>0</v>
      </c>
      <c r="AF55" s="26"/>
      <c r="AG55">
        <f t="shared" si="2"/>
        <v>826.61924458240958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7.2715935334872981</v>
      </c>
      <c r="F56">
        <f>GT_Spot!Q56</f>
        <v>0</v>
      </c>
      <c r="G56">
        <f>PPCL_NG!Q56</f>
        <v>-0.31840796019900502</v>
      </c>
      <c r="H56">
        <f>PPCL_Spot!Q56</f>
        <v>0</v>
      </c>
      <c r="I56">
        <f>Bawana_NG!Q56</f>
        <v>41.461912097034556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421.07111959724591</v>
      </c>
      <c r="P56" s="77">
        <v>14.499999999999998</v>
      </c>
      <c r="Q56" s="77">
        <v>11.789999999999997</v>
      </c>
      <c r="R56" s="80">
        <v>18.75</v>
      </c>
      <c r="S56" s="80">
        <v>0</v>
      </c>
      <c r="T56" s="78">
        <f>SUMPRODUCT(LTA!F56:AJ56,LTA!F$101:AJ$101,LTA!F$104:AJ$104)</f>
        <v>206.6</v>
      </c>
      <c r="U56" s="78">
        <f>SUMPRODUCT(LTA!F56:AJ56,LTA!F$102:AJ$102,LTA!F$104:AJ$104)</f>
        <v>83.34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-66</v>
      </c>
      <c r="AA56" s="117">
        <f>STOA!I56</f>
        <v>168.49999999999997</v>
      </c>
      <c r="AB56" s="117">
        <f>-STOA!O56</f>
        <v>-50</v>
      </c>
      <c r="AC56">
        <f t="shared" si="0"/>
        <v>9.8195475491086253</v>
      </c>
      <c r="AD56">
        <f t="shared" si="1"/>
        <v>822.1466697184602</v>
      </c>
      <c r="AE56">
        <f>'IDT-1'!C56</f>
        <v>0</v>
      </c>
      <c r="AF56" s="26"/>
      <c r="AG56">
        <f t="shared" si="2"/>
        <v>822.1466697184602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7.2715935334872981</v>
      </c>
      <c r="F57">
        <f>GT_Spot!Q57</f>
        <v>0</v>
      </c>
      <c r="G57">
        <f>PPCL_NG!Q57</f>
        <v>-0.31840796019900502</v>
      </c>
      <c r="H57">
        <f>PPCL_Spot!Q57</f>
        <v>0</v>
      </c>
      <c r="I57">
        <f>Bawana_NG!Q57</f>
        <v>41.461912097034556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426.25231360878934</v>
      </c>
      <c r="P57" s="77">
        <v>14.499999999999998</v>
      </c>
      <c r="Q57" s="77">
        <v>11.789999999999997</v>
      </c>
      <c r="R57" s="80">
        <v>18.75</v>
      </c>
      <c r="S57" s="80">
        <v>0</v>
      </c>
      <c r="T57" s="78">
        <f>SUMPRODUCT(LTA!F57:AJ57,LTA!F$101:AJ$101,LTA!F$104:AJ$104)</f>
        <v>207.35999999999999</v>
      </c>
      <c r="U57" s="78">
        <f>SUMPRODUCT(LTA!F57:AJ57,LTA!F$102:AJ$102,LTA!F$104:AJ$104)</f>
        <v>83.44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-61</v>
      </c>
      <c r="AA57" s="117">
        <f>STOA!I57</f>
        <v>167.89999999999998</v>
      </c>
      <c r="AB57" s="117">
        <f>-STOA!O57</f>
        <v>-50</v>
      </c>
      <c r="AC57">
        <f t="shared" si="0"/>
        <v>9.7342581435772786</v>
      </c>
      <c r="AD57">
        <f t="shared" si="1"/>
        <v>842.6731531355349</v>
      </c>
      <c r="AE57">
        <f>'IDT-1'!C57</f>
        <v>0</v>
      </c>
      <c r="AF57" s="26"/>
      <c r="AG57">
        <f t="shared" si="2"/>
        <v>842.6731531355349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6.9057336077624223</v>
      </c>
      <c r="F58">
        <f>GT_Spot!Q58</f>
        <v>0</v>
      </c>
      <c r="G58">
        <f>PPCL_NG!Q58</f>
        <v>-0.31840796019900502</v>
      </c>
      <c r="H58">
        <f>PPCL_Spot!Q58</f>
        <v>0</v>
      </c>
      <c r="I58">
        <f>Bawana_NG!Q58</f>
        <v>41.461912097034556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426.07751300180865</v>
      </c>
      <c r="P58" s="77">
        <v>14.499999999999998</v>
      </c>
      <c r="Q58" s="77">
        <v>11.789999999999997</v>
      </c>
      <c r="R58" s="80">
        <v>18.75</v>
      </c>
      <c r="S58" s="80">
        <v>0</v>
      </c>
      <c r="T58" s="78">
        <f>SUMPRODUCT(LTA!F58:AJ58,LTA!F$101:AJ$101,LTA!F$104:AJ$104)</f>
        <v>206.49</v>
      </c>
      <c r="U58" s="78">
        <f>SUMPRODUCT(LTA!F58:AJ58,LTA!F$102:AJ$102,LTA!F$104:AJ$104)</f>
        <v>83.52000000000001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-61</v>
      </c>
      <c r="AA58" s="117">
        <f>STOA!I58</f>
        <v>167.89999999999998</v>
      </c>
      <c r="AB58" s="117">
        <f>-STOA!O58</f>
        <v>-50</v>
      </c>
      <c r="AC58">
        <f t="shared" si="0"/>
        <v>9.678157693278493</v>
      </c>
      <c r="AD58">
        <f t="shared" si="1"/>
        <v>846.39859305312814</v>
      </c>
      <c r="AE58">
        <f>'IDT-1'!C58</f>
        <v>0</v>
      </c>
      <c r="AF58" s="26"/>
      <c r="AG58">
        <f t="shared" si="2"/>
        <v>846.39859305312814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6.9057336077624223</v>
      </c>
      <c r="F59">
        <f>GT_Spot!Q59</f>
        <v>0</v>
      </c>
      <c r="G59">
        <f>PPCL_NG!Q59</f>
        <v>-0.31840796019900502</v>
      </c>
      <c r="H59">
        <f>PPCL_Spot!Q59</f>
        <v>0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454.38274869853808</v>
      </c>
      <c r="P59" s="77">
        <v>14.501969038565997</v>
      </c>
      <c r="Q59" s="77">
        <v>10</v>
      </c>
      <c r="R59" s="80">
        <v>18.75</v>
      </c>
      <c r="S59" s="80">
        <v>0</v>
      </c>
      <c r="T59" s="78">
        <f>SUMPRODUCT(LTA!F59:AJ59,LTA!F$101:AJ$101,LTA!F$104:AJ$104)</f>
        <v>205.82999999999998</v>
      </c>
      <c r="U59" s="78">
        <f>SUMPRODUCT(LTA!F59:AJ59,LTA!F$102:AJ$102,LTA!F$104:AJ$104)</f>
        <v>78.490000000000009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-51</v>
      </c>
      <c r="AA59" s="117">
        <f>STOA!I59</f>
        <v>167.89999999999998</v>
      </c>
      <c r="AB59" s="117">
        <f>-STOA!O59</f>
        <v>-50</v>
      </c>
      <c r="AC59">
        <f t="shared" si="0"/>
        <v>9.8485722684951877</v>
      </c>
      <c r="AD59">
        <f t="shared" si="1"/>
        <v>865.59347111617228</v>
      </c>
      <c r="AE59">
        <f>'IDT-1'!C59</f>
        <v>0</v>
      </c>
      <c r="AF59" s="26"/>
      <c r="AG59">
        <f t="shared" si="2"/>
        <v>865.59347111617228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6.9057336077624223</v>
      </c>
      <c r="F60">
        <f>GT_Spot!Q60</f>
        <v>0</v>
      </c>
      <c r="G60">
        <f>PPCL_NG!Q60</f>
        <v>-0.31840796019900502</v>
      </c>
      <c r="H60">
        <f>PPCL_Spot!Q60</f>
        <v>0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455.13569049343118</v>
      </c>
      <c r="P60" s="77">
        <v>14.501969038565997</v>
      </c>
      <c r="Q60" s="77">
        <v>10</v>
      </c>
      <c r="R60" s="80">
        <v>18.75</v>
      </c>
      <c r="S60" s="80">
        <v>0</v>
      </c>
      <c r="T60" s="78">
        <f>SUMPRODUCT(LTA!F60:AJ60,LTA!F$101:AJ$101,LTA!F$104:AJ$104)</f>
        <v>206.55</v>
      </c>
      <c r="U60" s="78">
        <f>SUMPRODUCT(LTA!F60:AJ60,LTA!F$102:AJ$102,LTA!F$104:AJ$104)</f>
        <v>78.77000000000001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-41</v>
      </c>
      <c r="AA60" s="117">
        <f>STOA!I60</f>
        <v>165.49999999999997</v>
      </c>
      <c r="AB60" s="117">
        <f>-STOA!O60</f>
        <v>-50</v>
      </c>
      <c r="AC60">
        <f t="shared" si="0"/>
        <v>10.020440706734153</v>
      </c>
      <c r="AD60">
        <f t="shared" si="1"/>
        <v>844.77454447282651</v>
      </c>
      <c r="AE60">
        <f>'IDT-1'!C60</f>
        <v>0</v>
      </c>
      <c r="AF60" s="26"/>
      <c r="AG60">
        <f t="shared" si="2"/>
        <v>844.77454447282651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6.9057336077624223</v>
      </c>
      <c r="F61">
        <f>GT_Spot!Q61</f>
        <v>0</v>
      </c>
      <c r="G61">
        <f>PPCL_NG!Q61</f>
        <v>-0.31840796019900502</v>
      </c>
      <c r="H61">
        <f>PPCL_Spot!Q61</f>
        <v>0</v>
      </c>
      <c r="I61">
        <f>Bawana_NG!Q61</f>
        <v>41.461912097034556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426.15476325918115</v>
      </c>
      <c r="P61" s="77">
        <v>14.9</v>
      </c>
      <c r="Q61" s="77">
        <v>10</v>
      </c>
      <c r="R61" s="80">
        <v>18.75</v>
      </c>
      <c r="S61" s="80">
        <v>0</v>
      </c>
      <c r="T61" s="78">
        <f>SUMPRODUCT(LTA!F61:AJ61,LTA!F$101:AJ$101,LTA!F$104:AJ$104)</f>
        <v>198.87</v>
      </c>
      <c r="U61" s="78">
        <f>SUMPRODUCT(LTA!F61:AJ61,LTA!F$102:AJ$102,LTA!F$104:AJ$104)</f>
        <v>78.710000000000008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-26</v>
      </c>
      <c r="AA61" s="117">
        <f>STOA!I61</f>
        <v>164.89999999999998</v>
      </c>
      <c r="AB61" s="117">
        <f>-STOA!O61</f>
        <v>-50</v>
      </c>
      <c r="AC61">
        <f t="shared" si="0"/>
        <v>9.4864308579323957</v>
      </c>
      <c r="AD61">
        <f t="shared" si="1"/>
        <v>834.8475701458467</v>
      </c>
      <c r="AE61">
        <f>'IDT-1'!C61</f>
        <v>0</v>
      </c>
      <c r="AF61" s="26"/>
      <c r="AG61">
        <f t="shared" si="2"/>
        <v>834.8475701458467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6.9057336077624223</v>
      </c>
      <c r="F62">
        <f>GT_Spot!Q62</f>
        <v>0</v>
      </c>
      <c r="G62">
        <f>PPCL_NG!Q62</f>
        <v>-0.31840796019900502</v>
      </c>
      <c r="H62">
        <f>PPCL_Spot!Q62</f>
        <v>0</v>
      </c>
      <c r="I62">
        <f>Bawana_NG!Q62</f>
        <v>41.461912097034556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426.16519061949708</v>
      </c>
      <c r="P62" s="77">
        <v>14.9</v>
      </c>
      <c r="Q62" s="77">
        <v>10</v>
      </c>
      <c r="R62" s="80">
        <v>18.75</v>
      </c>
      <c r="S62" s="80">
        <v>0</v>
      </c>
      <c r="T62" s="78">
        <f>SUMPRODUCT(LTA!F62:AJ62,LTA!F$101:AJ$101,LTA!F$104:AJ$104)</f>
        <v>195.1</v>
      </c>
      <c r="U62" s="78">
        <f>SUMPRODUCT(LTA!F62:AJ62,LTA!F$102:AJ$102,LTA!F$104:AJ$104)</f>
        <v>78.69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-26</v>
      </c>
      <c r="AA62" s="117">
        <f>STOA!I62</f>
        <v>161.89999999999998</v>
      </c>
      <c r="AB62" s="117">
        <f>-STOA!O62</f>
        <v>-50</v>
      </c>
      <c r="AC62">
        <f t="shared" si="0"/>
        <v>9.3202330884368312</v>
      </c>
      <c r="AD62">
        <f t="shared" si="1"/>
        <v>840.23419527565829</v>
      </c>
      <c r="AE62">
        <f>'IDT-1'!C62</f>
        <v>0</v>
      </c>
      <c r="AF62" s="26"/>
      <c r="AG62">
        <f t="shared" si="2"/>
        <v>840.23419527565829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16.780235294117649</v>
      </c>
      <c r="F63">
        <f>GT_Spot!Q63</f>
        <v>0</v>
      </c>
      <c r="G63">
        <f>PPCL_NG!Q63</f>
        <v>-0.31840796019900502</v>
      </c>
      <c r="H63">
        <f>PPCL_Spot!Q63</f>
        <v>0</v>
      </c>
      <c r="I63">
        <f>Bawana_NG!Q63</f>
        <v>41.461912097034556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583.29768009478391</v>
      </c>
      <c r="P63" s="77">
        <v>14.770000000000001</v>
      </c>
      <c r="Q63" s="77">
        <v>11.789999999999997</v>
      </c>
      <c r="R63" s="80">
        <v>18.75</v>
      </c>
      <c r="S63" s="80">
        <v>0</v>
      </c>
      <c r="T63" s="78">
        <f>SUMPRODUCT(LTA!F63:AJ63,LTA!F$101:AJ$101,LTA!F$104:AJ$104)</f>
        <v>188.56</v>
      </c>
      <c r="U63" s="78">
        <f>SUMPRODUCT(LTA!F63:AJ63,LTA!F$102:AJ$102,LTA!F$104:AJ$104)</f>
        <v>77.63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-76</v>
      </c>
      <c r="AA63" s="117">
        <f>STOA!I63</f>
        <v>161.89999999999998</v>
      </c>
      <c r="AB63" s="117">
        <f>-STOA!O63</f>
        <v>0</v>
      </c>
      <c r="AC63">
        <f t="shared" si="0"/>
        <v>12.042707356421994</v>
      </c>
      <c r="AD63">
        <f t="shared" si="1"/>
        <v>851.57871216931517</v>
      </c>
      <c r="AE63">
        <f>'IDT-1'!C63</f>
        <v>0</v>
      </c>
      <c r="AF63" s="26"/>
      <c r="AG63">
        <f t="shared" si="2"/>
        <v>851.57871216931517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17.775284643154681</v>
      </c>
      <c r="F64">
        <f>GT_Spot!Q64</f>
        <v>0</v>
      </c>
      <c r="G64">
        <f>PPCL_NG!Q64</f>
        <v>-0.31840796019900502</v>
      </c>
      <c r="H64">
        <f>PPCL_Spot!Q64</f>
        <v>0</v>
      </c>
      <c r="I64">
        <f>Bawana_NG!Q64</f>
        <v>41.461912097034556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589.51310250183053</v>
      </c>
      <c r="P64" s="77">
        <v>14.770000000000001</v>
      </c>
      <c r="Q64" s="77">
        <v>11.789999999999997</v>
      </c>
      <c r="R64" s="80">
        <v>18.75</v>
      </c>
      <c r="S64" s="80">
        <v>0</v>
      </c>
      <c r="T64" s="78">
        <f>SUMPRODUCT(LTA!F64:AJ64,LTA!F$101:AJ$101,LTA!F$104:AJ$104)</f>
        <v>174.82</v>
      </c>
      <c r="U64" s="78">
        <f>SUMPRODUCT(LTA!F64:AJ64,LTA!F$102:AJ$102,LTA!F$104:AJ$104)</f>
        <v>75.710000000000008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-76</v>
      </c>
      <c r="AA64" s="117">
        <f>STOA!I64</f>
        <v>157.69999999999999</v>
      </c>
      <c r="AB64" s="117">
        <f>-STOA!O64</f>
        <v>0</v>
      </c>
      <c r="AC64">
        <f t="shared" si="0"/>
        <v>11.842610232653575</v>
      </c>
      <c r="AD64">
        <f t="shared" si="1"/>
        <v>849.12928104916716</v>
      </c>
      <c r="AE64">
        <f>'IDT-1'!C64</f>
        <v>0</v>
      </c>
      <c r="AF64" s="26"/>
      <c r="AG64">
        <f t="shared" si="2"/>
        <v>849.12928104916716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7.6235756385068774</v>
      </c>
      <c r="F65">
        <f>GT_Spot!Q65</f>
        <v>0</v>
      </c>
      <c r="G65">
        <f>PPCL_NG!Q65</f>
        <v>-0.31840796019900502</v>
      </c>
      <c r="H65">
        <f>PPCL_Spot!Q65</f>
        <v>0</v>
      </c>
      <c r="I65">
        <f>Bawana_NG!Q65</f>
        <v>41.461912097034556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574.85731186522685</v>
      </c>
      <c r="P65" s="77">
        <v>14.770000000000001</v>
      </c>
      <c r="Q65" s="77">
        <v>11.789999999999997</v>
      </c>
      <c r="R65" s="80">
        <v>18.75</v>
      </c>
      <c r="S65" s="80">
        <v>0</v>
      </c>
      <c r="T65" s="78">
        <f>SUMPRODUCT(LTA!F65:AJ65,LTA!F$101:AJ$101,LTA!F$104:AJ$104)</f>
        <v>169.02</v>
      </c>
      <c r="U65" s="78">
        <f>SUMPRODUCT(LTA!F65:AJ65,LTA!F$102:AJ$102,LTA!F$104:AJ$104)</f>
        <v>75.59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-66</v>
      </c>
      <c r="AA65" s="117">
        <f>STOA!I65</f>
        <v>155.45999999999998</v>
      </c>
      <c r="AB65" s="117">
        <f>-STOA!O65</f>
        <v>0</v>
      </c>
      <c r="AC65">
        <f t="shared" si="0"/>
        <v>10.931027309256889</v>
      </c>
      <c r="AD65">
        <f t="shared" si="1"/>
        <v>887.07336433131218</v>
      </c>
      <c r="AE65">
        <f>'IDT-1'!C65</f>
        <v>0</v>
      </c>
      <c r="AF65" s="26"/>
      <c r="AG65">
        <f t="shared" si="2"/>
        <v>887.07336433131218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7.6235756385068774</v>
      </c>
      <c r="F66">
        <f>GT_Spot!Q66</f>
        <v>0</v>
      </c>
      <c r="G66">
        <f>PPCL_NG!Q66</f>
        <v>-0.31840796019900502</v>
      </c>
      <c r="H66">
        <f>PPCL_Spot!Q66</f>
        <v>0</v>
      </c>
      <c r="I66">
        <f>Bawana_NG!Q66</f>
        <v>41.461912097034556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574.86723179214084</v>
      </c>
      <c r="P66" s="77">
        <v>14.770000000000001</v>
      </c>
      <c r="Q66" s="77">
        <v>11.789999999999997</v>
      </c>
      <c r="R66" s="80">
        <v>18.75</v>
      </c>
      <c r="S66" s="80">
        <v>0</v>
      </c>
      <c r="T66" s="78">
        <f>SUMPRODUCT(LTA!F66:AJ66,LTA!F$101:AJ$101,LTA!F$104:AJ$104)</f>
        <v>159.09</v>
      </c>
      <c r="U66" s="78">
        <f>SUMPRODUCT(LTA!F66:AJ66,LTA!F$102:AJ$102,LTA!F$104:AJ$104)</f>
        <v>75.25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-56</v>
      </c>
      <c r="AA66" s="117">
        <f>STOA!I66</f>
        <v>153.07999999999998</v>
      </c>
      <c r="AB66" s="117">
        <f>-STOA!O66</f>
        <v>0</v>
      </c>
      <c r="AC66">
        <f t="shared" si="0"/>
        <v>10.775403967002756</v>
      </c>
      <c r="AD66">
        <f t="shared" si="1"/>
        <v>879.58890760048041</v>
      </c>
      <c r="AE66">
        <f>'IDT-1'!C66</f>
        <v>0</v>
      </c>
      <c r="AF66" s="26"/>
      <c r="AG66">
        <f t="shared" si="2"/>
        <v>879.58890760048041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7.6235756385068774</v>
      </c>
      <c r="F67">
        <f>GT_Spot!Q67</f>
        <v>0</v>
      </c>
      <c r="G67">
        <f>PPCL_NG!Q67</f>
        <v>-0.31840796019900502</v>
      </c>
      <c r="H67">
        <f>PPCL_Spot!Q67</f>
        <v>0</v>
      </c>
      <c r="I67">
        <f>Bawana_NG!Q67</f>
        <v>41.461912097034556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576.8591703939461</v>
      </c>
      <c r="P67" s="77">
        <v>14.770000000000001</v>
      </c>
      <c r="Q67" s="77">
        <v>11.789999999999997</v>
      </c>
      <c r="R67" s="80">
        <v>18.75</v>
      </c>
      <c r="S67" s="80">
        <v>0</v>
      </c>
      <c r="T67" s="78">
        <f>SUMPRODUCT(LTA!F67:AJ67,LTA!F$101:AJ$101,LTA!F$104:AJ$104)</f>
        <v>148.26</v>
      </c>
      <c r="U67" s="78">
        <f>SUMPRODUCT(LTA!F67:AJ67,LTA!F$102:AJ$102,LTA!F$104:AJ$104)</f>
        <v>74.92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-41</v>
      </c>
      <c r="AA67" s="117">
        <f>STOA!I67</f>
        <v>150.59999999999997</v>
      </c>
      <c r="AB67" s="117">
        <f>-STOA!O67</f>
        <v>0</v>
      </c>
      <c r="AC67">
        <f t="shared" si="0"/>
        <v>10.672901026698639</v>
      </c>
      <c r="AD67">
        <f t="shared" si="1"/>
        <v>868.0433491425897</v>
      </c>
      <c r="AE67">
        <f>'IDT-1'!C67</f>
        <v>-4.452</v>
      </c>
      <c r="AF67" s="26"/>
      <c r="AG67">
        <f t="shared" si="2"/>
        <v>863.59134914258971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7.2715935334872981</v>
      </c>
      <c r="F68">
        <f>GT_Spot!Q68</f>
        <v>0</v>
      </c>
      <c r="G68">
        <f>PPCL_NG!Q68</f>
        <v>-0.31840796019900502</v>
      </c>
      <c r="H68">
        <f>PPCL_Spot!Q68</f>
        <v>0</v>
      </c>
      <c r="I68">
        <f>Bawana_NG!Q68</f>
        <v>41.461912097034556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576.85923916384138</v>
      </c>
      <c r="P68" s="77">
        <v>14.770000000000001</v>
      </c>
      <c r="Q68" s="77">
        <v>11.789999999999997</v>
      </c>
      <c r="R68" s="80">
        <v>18.75</v>
      </c>
      <c r="S68" s="80">
        <v>0</v>
      </c>
      <c r="T68" s="78">
        <f>SUMPRODUCT(LTA!F68:AJ68,LTA!F$101:AJ$101,LTA!F$104:AJ$104)</f>
        <v>135.63999999999999</v>
      </c>
      <c r="U68" s="78">
        <f>SUMPRODUCT(LTA!F68:AJ68,LTA!F$102:AJ$102,LTA!F$104:AJ$104)</f>
        <v>74.63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-16</v>
      </c>
      <c r="AA68" s="117">
        <f>STOA!I68</f>
        <v>148.07999999999998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10.320945128816861</v>
      </c>
      <c r="AD68">
        <f t="shared" ref="AD68:AD98" si="4">SUM(B68:AB68,AI68:AR68)-AC68</f>
        <v>876.61339170534734</v>
      </c>
      <c r="AE68">
        <f>'IDT-1'!C68</f>
        <v>-14.198</v>
      </c>
      <c r="AF68" s="26"/>
      <c r="AG68">
        <f t="shared" ref="AG68:AG98" si="5">SUM(AD68:AF68)</f>
        <v>862.41539170534736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-126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7.2715935334872981</v>
      </c>
      <c r="F69">
        <f>GT_Spot!Q69</f>
        <v>0</v>
      </c>
      <c r="G69">
        <f>PPCL_NG!Q69</f>
        <v>-0.31840796019900502</v>
      </c>
      <c r="H69">
        <f>PPCL_Spot!Q69</f>
        <v>0</v>
      </c>
      <c r="I69">
        <f>Bawana_NG!Q69</f>
        <v>41.461912097034556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579.10340187432621</v>
      </c>
      <c r="P69" s="77">
        <v>14.770000000000001</v>
      </c>
      <c r="Q69" s="77">
        <v>11.789999999999997</v>
      </c>
      <c r="R69" s="80">
        <v>18.75</v>
      </c>
      <c r="S69" s="80">
        <v>0</v>
      </c>
      <c r="T69" s="78">
        <f>SUMPRODUCT(LTA!F69:AJ69,LTA!F$101:AJ$101,LTA!F$104:AJ$104)</f>
        <v>122.62</v>
      </c>
      <c r="U69" s="78">
        <f>SUMPRODUCT(LTA!F69:AJ69,LTA!F$102:AJ$102,LTA!F$104:AJ$104)</f>
        <v>74.02000000000001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145.53999999999996</v>
      </c>
      <c r="AB69" s="117">
        <f>-STOA!O69</f>
        <v>0</v>
      </c>
      <c r="AC69">
        <f t="shared" si="3"/>
        <v>9.8965414249144867</v>
      </c>
      <c r="AD69">
        <f t="shared" si="4"/>
        <v>897.11195811973448</v>
      </c>
      <c r="AE69">
        <f>'IDT-1'!C69</f>
        <v>-26.27</v>
      </c>
      <c r="AF69" s="26"/>
      <c r="AG69">
        <f t="shared" si="5"/>
        <v>870.8419581197345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7.2715935334872981</v>
      </c>
      <c r="F70">
        <f>GT_Spot!Q70</f>
        <v>0</v>
      </c>
      <c r="G70">
        <f>PPCL_NG!Q70</f>
        <v>-0.31840796019900502</v>
      </c>
      <c r="H70">
        <f>PPCL_Spot!Q70</f>
        <v>0</v>
      </c>
      <c r="I70">
        <f>Bawana_NG!Q70</f>
        <v>41.461912097034556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579.10471548893918</v>
      </c>
      <c r="P70" s="77">
        <v>14.770000000000001</v>
      </c>
      <c r="Q70" s="77">
        <v>11.789999999999997</v>
      </c>
      <c r="R70" s="80">
        <v>18.75</v>
      </c>
      <c r="S70" s="80">
        <v>0</v>
      </c>
      <c r="T70" s="78">
        <f>SUMPRODUCT(LTA!F70:AJ70,LTA!F$101:AJ$101,LTA!F$104:AJ$104)</f>
        <v>108.93</v>
      </c>
      <c r="U70" s="78">
        <f>SUMPRODUCT(LTA!F70:AJ70,LTA!F$102:AJ$102,LTA!F$104:AJ$104)</f>
        <v>74.17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143.10999999999999</v>
      </c>
      <c r="AB70" s="117">
        <f>-STOA!O70</f>
        <v>0</v>
      </c>
      <c r="AC70">
        <f t="shared" si="3"/>
        <v>9.5074294141016118</v>
      </c>
      <c r="AD70">
        <f t="shared" si="4"/>
        <v>909.53238374516036</v>
      </c>
      <c r="AE70">
        <f>'IDT-1'!C70</f>
        <v>-23.827000000000002</v>
      </c>
      <c r="AF70" s="26"/>
      <c r="AG70">
        <f t="shared" si="5"/>
        <v>885.70538374516036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7.2715935334872981</v>
      </c>
      <c r="F71">
        <f>GT_Spot!Q71</f>
        <v>0</v>
      </c>
      <c r="G71">
        <f>PPCL_NG!Q71</f>
        <v>-0.31840796019900502</v>
      </c>
      <c r="H71">
        <f>PPCL_Spot!Q71</f>
        <v>0</v>
      </c>
      <c r="I71">
        <f>Bawana_NG!Q71</f>
        <v>41.461912097034556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574.38522407413984</v>
      </c>
      <c r="P71" s="77">
        <v>14.770000000000001</v>
      </c>
      <c r="Q71" s="77">
        <v>11.789999999999997</v>
      </c>
      <c r="R71" s="80">
        <v>18.75</v>
      </c>
      <c r="S71" s="80">
        <v>0</v>
      </c>
      <c r="T71" s="78">
        <f>SUMPRODUCT(LTA!F71:AJ71,LTA!F$101:AJ$101,LTA!F$104:AJ$104)</f>
        <v>97.550000000000011</v>
      </c>
      <c r="U71" s="78">
        <f>SUMPRODUCT(LTA!F71:AJ71,LTA!F$102:AJ$102,LTA!F$104:AJ$104)</f>
        <v>76.050000000000011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140.86999999999998</v>
      </c>
      <c r="AB71" s="117">
        <f>-STOA!O71</f>
        <v>0</v>
      </c>
      <c r="AC71">
        <f t="shared" si="3"/>
        <v>9.3359515070847916</v>
      </c>
      <c r="AD71">
        <f t="shared" si="4"/>
        <v>896.24437023737778</v>
      </c>
      <c r="AE71">
        <f>'IDT-1'!C71</f>
        <v>-30.331</v>
      </c>
      <c r="AF71" s="26"/>
      <c r="AG71">
        <f t="shared" si="5"/>
        <v>865.91337023737776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7.2715935334872981</v>
      </c>
      <c r="F72">
        <f>GT_Spot!Q72</f>
        <v>0</v>
      </c>
      <c r="G72">
        <f>PPCL_NG!Q72</f>
        <v>-0.31840796019900502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574.86876198852542</v>
      </c>
      <c r="P72" s="77">
        <v>14.859999999999998</v>
      </c>
      <c r="Q72" s="77">
        <v>11.789999999999997</v>
      </c>
      <c r="R72" s="80">
        <v>18.049999999999997</v>
      </c>
      <c r="S72" s="80">
        <v>0</v>
      </c>
      <c r="T72" s="78">
        <f>SUMPRODUCT(LTA!F72:AJ72,LTA!F$101:AJ$101,LTA!F$104:AJ$104)</f>
        <v>86.53</v>
      </c>
      <c r="U72" s="78">
        <f>SUMPRODUCT(LTA!F72:AJ72,LTA!F$102:AJ$102,LTA!F$104:AJ$104)</f>
        <v>76.56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138.87999999999997</v>
      </c>
      <c r="AB72" s="117">
        <f>-STOA!O72</f>
        <v>0</v>
      </c>
      <c r="AC72">
        <f t="shared" si="3"/>
        <v>8.881997820734302</v>
      </c>
      <c r="AD72">
        <f t="shared" si="4"/>
        <v>939.52994974107935</v>
      </c>
      <c r="AE72">
        <f>'IDT-1'!C72</f>
        <v>-43</v>
      </c>
      <c r="AF72" s="26"/>
      <c r="AG72">
        <f t="shared" si="5"/>
        <v>896.52994974107935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7.2715935334872981</v>
      </c>
      <c r="F73">
        <f>GT_Spot!Q73</f>
        <v>0</v>
      </c>
      <c r="G73">
        <f>PPCL_NG!Q73</f>
        <v>-0.31840796019900502</v>
      </c>
      <c r="H73">
        <f>PPCL_Spot!Q73</f>
        <v>0</v>
      </c>
      <c r="I73">
        <f>Bawana_NG!Q73</f>
        <v>41.601918199843226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573.09416958155839</v>
      </c>
      <c r="P73" s="77">
        <v>14.86</v>
      </c>
      <c r="Q73" s="77">
        <v>11.789999999999997</v>
      </c>
      <c r="R73" s="80">
        <v>12.367265694076039</v>
      </c>
      <c r="S73" s="80">
        <v>0</v>
      </c>
      <c r="T73" s="78">
        <f>SUMPRODUCT(LTA!F73:AJ73,LTA!F$101:AJ$101,LTA!F$104:AJ$104)</f>
        <v>75.19</v>
      </c>
      <c r="U73" s="78">
        <f>SUMPRODUCT(LTA!F73:AJ73,LTA!F$102:AJ$102,LTA!F$104:AJ$104)</f>
        <v>75.98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137.30999999999997</v>
      </c>
      <c r="AB73" s="117">
        <f>-STOA!O73</f>
        <v>0</v>
      </c>
      <c r="AC73">
        <f t="shared" si="3"/>
        <v>8.3581184001536197</v>
      </c>
      <c r="AD73">
        <f t="shared" si="4"/>
        <v>940.78842064861237</v>
      </c>
      <c r="AE73">
        <f>'IDT-1'!C73</f>
        <v>-38</v>
      </c>
      <c r="AF73" s="26"/>
      <c r="AG73">
        <f t="shared" si="5"/>
        <v>902.78842064861237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7.2715935334872981</v>
      </c>
      <c r="F74">
        <f>GT_Spot!Q74</f>
        <v>0</v>
      </c>
      <c r="G74">
        <f>PPCL_NG!Q74</f>
        <v>-0.31840796019900502</v>
      </c>
      <c r="H74">
        <f>PPCL_Spot!Q74</f>
        <v>0</v>
      </c>
      <c r="I74">
        <f>Bawana_NG!Q74</f>
        <v>41.601918199843226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575.80273403214869</v>
      </c>
      <c r="P74" s="77">
        <v>14.86</v>
      </c>
      <c r="Q74" s="77">
        <v>11.789999999999997</v>
      </c>
      <c r="R74" s="80">
        <v>7.32</v>
      </c>
      <c r="S74" s="80">
        <v>0</v>
      </c>
      <c r="T74" s="78">
        <f>SUMPRODUCT(LTA!F74:AJ74,LTA!F$101:AJ$101,LTA!F$104:AJ$104)</f>
        <v>62.41</v>
      </c>
      <c r="U74" s="78">
        <f>SUMPRODUCT(LTA!F74:AJ74,LTA!F$102:AJ$102,LTA!F$104:AJ$104)</f>
        <v>75.28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136.07999999999998</v>
      </c>
      <c r="AB74" s="117">
        <f>-STOA!O74</f>
        <v>0</v>
      </c>
      <c r="AC74">
        <f t="shared" si="3"/>
        <v>8.5484738292109448</v>
      </c>
      <c r="AD74">
        <f t="shared" si="4"/>
        <v>962.22936397606929</v>
      </c>
      <c r="AE74">
        <f>'IDT-1'!C74</f>
        <v>-56.579000000000001</v>
      </c>
      <c r="AF74" s="26"/>
      <c r="AG74">
        <f t="shared" si="5"/>
        <v>905.65036397606934</v>
      </c>
      <c r="AI74" s="75">
        <f>PXIL!I74</f>
        <v>0</v>
      </c>
      <c r="AJ74" s="75">
        <f>PXIL!O74</f>
        <v>0</v>
      </c>
      <c r="AK74" s="75">
        <f>RTM_IEX!I74</f>
        <v>38.68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-0.31840796019900502</v>
      </c>
      <c r="H75">
        <f>PPCL_Spot!Q75</f>
        <v>0</v>
      </c>
      <c r="I75">
        <f>Bawana_NG!Q75</f>
        <v>41.6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614.1499811322343</v>
      </c>
      <c r="P75" s="77">
        <v>31.822612050566413</v>
      </c>
      <c r="Q75" s="77">
        <v>10.59</v>
      </c>
      <c r="R75" s="80">
        <v>0</v>
      </c>
      <c r="S75" s="80">
        <v>0</v>
      </c>
      <c r="T75" s="78">
        <f>SUMPRODUCT(LTA!F75:AJ75,LTA!F$101:AJ$101,LTA!F$104:AJ$104)</f>
        <v>55.620000000000005</v>
      </c>
      <c r="U75" s="78">
        <f>SUMPRODUCT(LTA!F75:AJ75,LTA!F$102:AJ$102,LTA!F$104:AJ$104)</f>
        <v>74.48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134.81999999999996</v>
      </c>
      <c r="AB75" s="117">
        <f>-STOA!O75</f>
        <v>0</v>
      </c>
      <c r="AC75">
        <f t="shared" si="3"/>
        <v>8.6270397095780638</v>
      </c>
      <c r="AD75">
        <f t="shared" si="4"/>
        <v>971.0787390465108</v>
      </c>
      <c r="AE75">
        <f>'IDT-1'!C75</f>
        <v>-50</v>
      </c>
      <c r="AF75" s="26"/>
      <c r="AG75">
        <f t="shared" si="5"/>
        <v>921.0787390465108</v>
      </c>
      <c r="AI75" s="75">
        <f>PXIL!I75</f>
        <v>0</v>
      </c>
      <c r="AJ75" s="75">
        <f>PXIL!O75</f>
        <v>0</v>
      </c>
      <c r="AK75" s="75">
        <f>RTM_IEX!I75</f>
        <v>9.67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-0.31840796019900502</v>
      </c>
      <c r="H76">
        <f>PPCL_Spot!Q76</f>
        <v>0</v>
      </c>
      <c r="I76">
        <f>Bawana_NG!Q76</f>
        <v>41.6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620.45788365491137</v>
      </c>
      <c r="P76" s="77">
        <v>31.822612050566413</v>
      </c>
      <c r="Q76" s="77">
        <v>10.59</v>
      </c>
      <c r="R76" s="80">
        <v>0</v>
      </c>
      <c r="S76" s="80">
        <v>0</v>
      </c>
      <c r="T76" s="78">
        <f>SUMPRODUCT(LTA!F76:AJ76,LTA!F$101:AJ$101,LTA!F$104:AJ$104)</f>
        <v>43.03</v>
      </c>
      <c r="U76" s="78">
        <f>SUMPRODUCT(LTA!F76:AJ76,LTA!F$102:AJ$102,LTA!F$104:AJ$104)</f>
        <v>68.44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133.48999999999998</v>
      </c>
      <c r="AB76" s="117">
        <f>-STOA!O76</f>
        <v>0</v>
      </c>
      <c r="AC76">
        <f t="shared" si="3"/>
        <v>8.591997251777622</v>
      </c>
      <c r="AD76">
        <f t="shared" si="4"/>
        <v>967.13168402698852</v>
      </c>
      <c r="AE76">
        <f>'IDT-1'!C76</f>
        <v>-55</v>
      </c>
      <c r="AF76" s="26"/>
      <c r="AG76">
        <f t="shared" si="5"/>
        <v>912.13168402698852</v>
      </c>
      <c r="AI76" s="75">
        <f>PXIL!I76</f>
        <v>0</v>
      </c>
      <c r="AJ76" s="75">
        <f>PXIL!O76</f>
        <v>0</v>
      </c>
      <c r="AK76" s="75">
        <f>RTM_IEX!I76</f>
        <v>19.34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-0.31840796019900502</v>
      </c>
      <c r="H77">
        <f>PPCL_Spot!Q77</f>
        <v>0</v>
      </c>
      <c r="I77">
        <f>Bawana_NG!Q77</f>
        <v>41.6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658.62266094595259</v>
      </c>
      <c r="P77" s="77">
        <v>31.822612050566413</v>
      </c>
      <c r="Q77" s="77">
        <v>16.699999999999996</v>
      </c>
      <c r="R77" s="80">
        <v>0</v>
      </c>
      <c r="S77" s="80">
        <v>0</v>
      </c>
      <c r="T77" s="78">
        <f>SUMPRODUCT(LTA!F77:AJ77,LTA!F$101:AJ$101,LTA!F$104:AJ$104)</f>
        <v>37.33</v>
      </c>
      <c r="U77" s="78">
        <f>SUMPRODUCT(LTA!F77:AJ77,LTA!F$102:AJ$102,LTA!F$104:AJ$104)</f>
        <v>104.55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132.36999999999998</v>
      </c>
      <c r="AB77" s="117">
        <f>-STOA!O77</f>
        <v>0</v>
      </c>
      <c r="AC77">
        <f t="shared" si="3"/>
        <v>9.6018629432705023</v>
      </c>
      <c r="AD77">
        <f t="shared" si="4"/>
        <v>960.34659562653667</v>
      </c>
      <c r="AE77">
        <f>'IDT-1'!C77</f>
        <v>-50</v>
      </c>
      <c r="AF77" s="26"/>
      <c r="AG77">
        <f t="shared" si="5"/>
        <v>910.34659562653667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7.1959353348729795</v>
      </c>
      <c r="F78">
        <f>GT_Spot!Q78</f>
        <v>0</v>
      </c>
      <c r="G78">
        <f>PPCL_NG!Q78</f>
        <v>-0.31840796019900502</v>
      </c>
      <c r="H78">
        <f>PPCL_Spot!Q78</f>
        <v>0</v>
      </c>
      <c r="I78">
        <f>Bawana_NG!Q78</f>
        <v>41.6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659.03750599814384</v>
      </c>
      <c r="P78" s="77">
        <v>31.822612050566413</v>
      </c>
      <c r="Q78" s="77">
        <v>16.699999999999996</v>
      </c>
      <c r="R78" s="80">
        <v>0</v>
      </c>
      <c r="S78" s="80">
        <v>0</v>
      </c>
      <c r="T78" s="78">
        <f>SUMPRODUCT(LTA!F78:AJ78,LTA!F$101:AJ$101,LTA!F$104:AJ$104)</f>
        <v>35.96</v>
      </c>
      <c r="U78" s="78">
        <f>SUMPRODUCT(LTA!F78:AJ78,LTA!F$102:AJ$102,LTA!F$104:AJ$104)</f>
        <v>104.13999999999999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131.89999999999998</v>
      </c>
      <c r="AB78" s="117">
        <f>-STOA!O78</f>
        <v>0</v>
      </c>
      <c r="AC78">
        <f t="shared" si="3"/>
        <v>10.028954163691749</v>
      </c>
      <c r="AD78">
        <f t="shared" si="4"/>
        <v>908.00869125969245</v>
      </c>
      <c r="AE78">
        <f>'IDT-1'!C78</f>
        <v>-55</v>
      </c>
      <c r="AF78" s="26"/>
      <c r="AG78">
        <f t="shared" si="5"/>
        <v>853.00869125969245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7.1959353348729795</v>
      </c>
      <c r="F79">
        <f>GT_Spot!Q79</f>
        <v>0</v>
      </c>
      <c r="G79">
        <f>PPCL_NG!Q79</f>
        <v>-0.31840796019900502</v>
      </c>
      <c r="H79">
        <f>PPCL_Spot!Q79</f>
        <v>0</v>
      </c>
      <c r="I79">
        <f>Bawana_NG!Q79</f>
        <v>41.6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663.80075723061532</v>
      </c>
      <c r="P79" s="77">
        <v>31.822612050566413</v>
      </c>
      <c r="Q79" s="77">
        <v>16.86</v>
      </c>
      <c r="R79" s="80">
        <v>0</v>
      </c>
      <c r="S79" s="80">
        <v>0</v>
      </c>
      <c r="T79" s="78">
        <f>SUMPRODUCT(LTA!F79:AJ79,LTA!F$101:AJ$101,LTA!F$104:AJ$104)</f>
        <v>28.09</v>
      </c>
      <c r="U79" s="78">
        <f>SUMPRODUCT(LTA!F79:AJ79,LTA!F$102:AJ$102,LTA!F$104:AJ$104)</f>
        <v>103.92999999999999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131.89999999999998</v>
      </c>
      <c r="AB79" s="117">
        <f>-STOA!O79</f>
        <v>0</v>
      </c>
      <c r="AC79">
        <f t="shared" si="3"/>
        <v>9.6460496736496832</v>
      </c>
      <c r="AD79">
        <f t="shared" si="4"/>
        <v>945.23484698220591</v>
      </c>
      <c r="AE79">
        <f>'IDT-1'!C79</f>
        <v>-70</v>
      </c>
      <c r="AF79" s="26"/>
      <c r="AG79">
        <f t="shared" si="5"/>
        <v>875.23484698220591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18.743314285714288</v>
      </c>
      <c r="F80">
        <f>GT_Spot!Q80</f>
        <v>0</v>
      </c>
      <c r="G80">
        <f>PPCL_NG!Q80</f>
        <v>-0.31840796019900502</v>
      </c>
      <c r="H80">
        <f>PPCL_Spot!Q80</f>
        <v>0</v>
      </c>
      <c r="I80">
        <f>Bawana_NG!Q80</f>
        <v>41.6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673.36321998148662</v>
      </c>
      <c r="P80" s="77">
        <v>31.822612050566413</v>
      </c>
      <c r="Q80" s="77">
        <v>16.86</v>
      </c>
      <c r="R80" s="80">
        <v>0</v>
      </c>
      <c r="S80" s="80">
        <v>0</v>
      </c>
      <c r="T80" s="78">
        <f>SUMPRODUCT(LTA!F80:AJ80,LTA!F$101:AJ$101,LTA!F$104:AJ$104)</f>
        <v>28.3</v>
      </c>
      <c r="U80" s="78">
        <f>SUMPRODUCT(LTA!F80:AJ80,LTA!F$102:AJ$102,LTA!F$104:AJ$104)</f>
        <v>103.6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131.89999999999998</v>
      </c>
      <c r="AB80" s="117">
        <f>-STOA!O80</f>
        <v>0</v>
      </c>
      <c r="AC80">
        <f t="shared" si="3"/>
        <v>9.7419790054027988</v>
      </c>
      <c r="AD80">
        <f t="shared" si="4"/>
        <v>976.12875935216562</v>
      </c>
      <c r="AE80">
        <f>'IDT-1'!C80</f>
        <v>-95</v>
      </c>
      <c r="AF80" s="26"/>
      <c r="AG80">
        <f t="shared" si="5"/>
        <v>881.12875935216562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18.743314285714288</v>
      </c>
      <c r="F81">
        <f>GT_Spot!Q81</f>
        <v>0</v>
      </c>
      <c r="G81">
        <f>PPCL_NG!Q81</f>
        <v>-0.31840796019900502</v>
      </c>
      <c r="H81">
        <f>PPCL_Spot!Q81</f>
        <v>0</v>
      </c>
      <c r="I81">
        <f>Bawana_NG!Q81</f>
        <v>41.6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627.97317145530485</v>
      </c>
      <c r="P81" s="77">
        <v>31.822612050566413</v>
      </c>
      <c r="Q81" s="77">
        <v>10.6</v>
      </c>
      <c r="R81" s="80">
        <v>0</v>
      </c>
      <c r="S81" s="80">
        <v>0</v>
      </c>
      <c r="T81" s="78">
        <f>SUMPRODUCT(LTA!F81:AJ81,LTA!F$101:AJ$101,LTA!F$104:AJ$104)</f>
        <v>28.42</v>
      </c>
      <c r="U81" s="78">
        <f>SUMPRODUCT(LTA!F81:AJ81,LTA!F$102:AJ$102,LTA!F$104:AJ$104)</f>
        <v>66.09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131.89999999999998</v>
      </c>
      <c r="AB81" s="117">
        <f>-STOA!O81</f>
        <v>0</v>
      </c>
      <c r="AC81">
        <f t="shared" si="3"/>
        <v>8.4257389270406815</v>
      </c>
      <c r="AD81">
        <f t="shared" si="4"/>
        <v>948.40495090434581</v>
      </c>
      <c r="AE81">
        <f>'IDT-1'!C81</f>
        <v>-105</v>
      </c>
      <c r="AF81" s="26"/>
      <c r="AG81">
        <f t="shared" si="5"/>
        <v>843.40495090434581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18.743314285714288</v>
      </c>
      <c r="F82">
        <f>GT_Spot!Q82</f>
        <v>0</v>
      </c>
      <c r="G82">
        <f>PPCL_NG!Q82</f>
        <v>-0.31840796019900502</v>
      </c>
      <c r="H82">
        <f>PPCL_Spot!Q82</f>
        <v>0</v>
      </c>
      <c r="I82">
        <f>Bawana_NG!Q82</f>
        <v>41.6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624.17425933845766</v>
      </c>
      <c r="P82" s="77">
        <v>31.822612050566413</v>
      </c>
      <c r="Q82" s="77">
        <v>10.6</v>
      </c>
      <c r="R82" s="80">
        <v>0</v>
      </c>
      <c r="S82" s="80">
        <v>0</v>
      </c>
      <c r="T82" s="78">
        <f>SUMPRODUCT(LTA!F82:AJ82,LTA!F$101:AJ$101,LTA!F$104:AJ$104)</f>
        <v>28.84</v>
      </c>
      <c r="U82" s="78">
        <f>SUMPRODUCT(LTA!F82:AJ82,LTA!F$102:AJ$102,LTA!F$104:AJ$104)</f>
        <v>63.45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131.89999999999998</v>
      </c>
      <c r="AB82" s="117">
        <f>-STOA!O82</f>
        <v>0</v>
      </c>
      <c r="AC82">
        <f t="shared" si="3"/>
        <v>8.3727725004124274</v>
      </c>
      <c r="AD82">
        <f t="shared" si="4"/>
        <v>942.43900521412695</v>
      </c>
      <c r="AE82">
        <f>'IDT-1'!C82</f>
        <v>-120</v>
      </c>
      <c r="AF82" s="26"/>
      <c r="AG82">
        <f t="shared" si="5"/>
        <v>822.43900521412695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19.28869130313976</v>
      </c>
      <c r="F83">
        <f>GT_Spot!Q83</f>
        <v>0</v>
      </c>
      <c r="G83">
        <f>PPCL_NG!Q83</f>
        <v>-0.31840796019900502</v>
      </c>
      <c r="H83">
        <f>PPCL_Spot!Q83</f>
        <v>0</v>
      </c>
      <c r="I83">
        <f>Bawana_NG!Q83</f>
        <v>41.6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615.96826083476219</v>
      </c>
      <c r="P83" s="77">
        <v>31.822612050566413</v>
      </c>
      <c r="Q83" s="77">
        <v>10.25</v>
      </c>
      <c r="R83" s="80">
        <v>0</v>
      </c>
      <c r="S83" s="80">
        <v>0</v>
      </c>
      <c r="T83" s="78">
        <f>SUMPRODUCT(LTA!F83:AJ83,LTA!F$101:AJ$101,LTA!F$104:AJ$104)</f>
        <v>29.51</v>
      </c>
      <c r="U83" s="78">
        <f>SUMPRODUCT(LTA!F83:AJ83,LTA!F$102:AJ$102,LTA!F$104:AJ$104)</f>
        <v>63.660000000000004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131.91999999999996</v>
      </c>
      <c r="AB83" s="117">
        <f>-STOA!O83</f>
        <v>0</v>
      </c>
      <c r="AC83">
        <f t="shared" si="3"/>
        <v>8.6505830313332499</v>
      </c>
      <c r="AD83">
        <f t="shared" si="4"/>
        <v>973.73057319693601</v>
      </c>
      <c r="AE83">
        <f>'IDT-1'!C83</f>
        <v>-122.96299999999999</v>
      </c>
      <c r="AF83" s="26"/>
      <c r="AG83">
        <f t="shared" si="5"/>
        <v>850.76757319693604</v>
      </c>
      <c r="AI83" s="75">
        <f>PXIL!I83</f>
        <v>0</v>
      </c>
      <c r="AJ83" s="75">
        <f>PXIL!O83</f>
        <v>0</v>
      </c>
      <c r="AK83" s="75">
        <f>RTM_IEX!I83</f>
        <v>38.68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19.28869130313976</v>
      </c>
      <c r="F84">
        <f>GT_Spot!Q84</f>
        <v>0</v>
      </c>
      <c r="G84">
        <f>PPCL_NG!Q84</f>
        <v>-0.31840796019900502</v>
      </c>
      <c r="H84">
        <f>PPCL_Spot!Q84</f>
        <v>0</v>
      </c>
      <c r="I84">
        <f>Bawana_NG!Q84</f>
        <v>41.6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625.18682482076213</v>
      </c>
      <c r="P84" s="77">
        <v>31.822612050566413</v>
      </c>
      <c r="Q84" s="77">
        <v>10.25</v>
      </c>
      <c r="R84" s="80">
        <v>0</v>
      </c>
      <c r="S84" s="80">
        <v>0</v>
      </c>
      <c r="T84" s="78">
        <f>SUMPRODUCT(LTA!F84:AJ84,LTA!F$101:AJ$101,LTA!F$104:AJ$104)</f>
        <v>30.43</v>
      </c>
      <c r="U84" s="78">
        <f>SUMPRODUCT(LTA!F84:AJ84,LTA!F$102:AJ$102,LTA!F$104:AJ$104)</f>
        <v>64.06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</v>
      </c>
      <c r="AA84" s="117">
        <f>STOA!I84</f>
        <v>131.91999999999996</v>
      </c>
      <c r="AB84" s="117">
        <f>-STOA!O84</f>
        <v>0</v>
      </c>
      <c r="AC84">
        <f t="shared" si="3"/>
        <v>8.5146687769766363</v>
      </c>
      <c r="AD84">
        <f t="shared" si="4"/>
        <v>952.39505143729241</v>
      </c>
      <c r="AE84">
        <f>'IDT-1'!C84</f>
        <v>-110.94199999999999</v>
      </c>
      <c r="AF84" s="26"/>
      <c r="AG84">
        <f t="shared" si="5"/>
        <v>841.4530514372924</v>
      </c>
      <c r="AI84" s="75">
        <f>PXIL!I84</f>
        <v>0</v>
      </c>
      <c r="AJ84" s="75">
        <f>PXIL!O84</f>
        <v>0</v>
      </c>
      <c r="AK84" s="75">
        <f>RTM_IEX!I84</f>
        <v>9.67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19.28869130313976</v>
      </c>
      <c r="F85">
        <f>GT_Spot!Q85</f>
        <v>0</v>
      </c>
      <c r="G85">
        <f>PPCL_NG!Q85</f>
        <v>-0.31840796019900502</v>
      </c>
      <c r="H85">
        <f>PPCL_Spot!Q85</f>
        <v>0</v>
      </c>
      <c r="I85">
        <f>Bawana_NG!Q85</f>
        <v>41.6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656.39442723843638</v>
      </c>
      <c r="P85" s="77">
        <v>31.04</v>
      </c>
      <c r="Q85" s="77">
        <v>10.25</v>
      </c>
      <c r="R85" s="80">
        <v>0</v>
      </c>
      <c r="S85" s="80">
        <v>0</v>
      </c>
      <c r="T85" s="78">
        <f>SUMPRODUCT(LTA!F85:AJ85,LTA!F$101:AJ$101,LTA!F$104:AJ$104)</f>
        <v>30.85</v>
      </c>
      <c r="U85" s="78">
        <f>SUMPRODUCT(LTA!F85:AJ85,LTA!F$102:AJ$102,LTA!F$104:AJ$104)</f>
        <v>64.180000000000007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-45</v>
      </c>
      <c r="AA85" s="117">
        <f>STOA!I85</f>
        <v>131.91999999999996</v>
      </c>
      <c r="AB85" s="117">
        <f>-STOA!O85</f>
        <v>0</v>
      </c>
      <c r="AC85">
        <f t="shared" si="3"/>
        <v>9.3302340481393884</v>
      </c>
      <c r="AD85">
        <f t="shared" si="4"/>
        <v>959.88447653323772</v>
      </c>
      <c r="AE85">
        <f>'IDT-1'!C85</f>
        <v>-101.818</v>
      </c>
      <c r="AF85" s="26"/>
      <c r="AG85">
        <f t="shared" si="5"/>
        <v>858.06647653323773</v>
      </c>
      <c r="AI85" s="75">
        <f>PXIL!I85</f>
        <v>0</v>
      </c>
      <c r="AJ85" s="75">
        <f>PXIL!O85</f>
        <v>0</v>
      </c>
      <c r="AK85" s="75">
        <f>RTM_IEX!I85</f>
        <v>29.01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19.28869130313976</v>
      </c>
      <c r="F86">
        <f>GT_Spot!Q86</f>
        <v>0</v>
      </c>
      <c r="G86">
        <f>PPCL_NG!Q86</f>
        <v>-0.31840796019900502</v>
      </c>
      <c r="H86">
        <f>PPCL_Spot!Q86</f>
        <v>0</v>
      </c>
      <c r="I86">
        <f>Bawana_NG!Q86</f>
        <v>41.6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632.86551069722816</v>
      </c>
      <c r="P86" s="77">
        <v>31.04</v>
      </c>
      <c r="Q86" s="77">
        <v>10.25</v>
      </c>
      <c r="R86" s="80">
        <v>0</v>
      </c>
      <c r="S86" s="80">
        <v>0</v>
      </c>
      <c r="T86" s="78">
        <f>SUMPRODUCT(LTA!F86:AJ86,LTA!F$101:AJ$101,LTA!F$104:AJ$104)</f>
        <v>31.81</v>
      </c>
      <c r="U86" s="78">
        <f>SUMPRODUCT(LTA!F86:AJ86,LTA!F$102:AJ$102,LTA!F$104:AJ$104)</f>
        <v>64.430000000000007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-23</v>
      </c>
      <c r="AA86" s="117">
        <f>STOA!I86</f>
        <v>131.91999999999996</v>
      </c>
      <c r="AB86" s="117">
        <f>-STOA!O86</f>
        <v>0</v>
      </c>
      <c r="AC86">
        <f t="shared" si="3"/>
        <v>8.768316777088458</v>
      </c>
      <c r="AD86">
        <f t="shared" si="4"/>
        <v>940.7874772630804</v>
      </c>
      <c r="AE86">
        <f>'IDT-1'!C86</f>
        <v>-100.322</v>
      </c>
      <c r="AF86" s="26"/>
      <c r="AG86">
        <f t="shared" si="5"/>
        <v>840.4654772630804</v>
      </c>
      <c r="AI86" s="75">
        <f>PXIL!I86</f>
        <v>0</v>
      </c>
      <c r="AJ86" s="75">
        <f>PXIL!O86</f>
        <v>0</v>
      </c>
      <c r="AK86" s="75">
        <f>RTM_IEX!I86</f>
        <v>9.67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7.6235756385068774</v>
      </c>
      <c r="F87">
        <f>GT_Spot!Q87</f>
        <v>0</v>
      </c>
      <c r="G87">
        <f>PPCL_NG!Q87</f>
        <v>-0.31840796019900502</v>
      </c>
      <c r="H87">
        <f>PPCL_Spot!Q87</f>
        <v>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629.26793833157899</v>
      </c>
      <c r="P87" s="77">
        <v>31.822612050566413</v>
      </c>
      <c r="Q87" s="77">
        <v>10.25</v>
      </c>
      <c r="R87" s="80">
        <v>0</v>
      </c>
      <c r="S87" s="80">
        <v>0</v>
      </c>
      <c r="T87" s="78">
        <f>SUMPRODUCT(LTA!F87:AJ87,LTA!F$101:AJ$101,LTA!F$104:AJ$104)</f>
        <v>31.86</v>
      </c>
      <c r="U87" s="78">
        <f>SUMPRODUCT(LTA!F87:AJ87,LTA!F$102:AJ$102,LTA!F$104:AJ$104)</f>
        <v>64.44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-19.7</v>
      </c>
      <c r="AA87" s="117">
        <f>STOA!I87</f>
        <v>163.71999999999997</v>
      </c>
      <c r="AB87" s="117">
        <f>-STOA!O87</f>
        <v>0</v>
      </c>
      <c r="AC87">
        <f t="shared" si="3"/>
        <v>8.8800822876437167</v>
      </c>
      <c r="AD87">
        <f t="shared" si="4"/>
        <v>960.00563577280946</v>
      </c>
      <c r="AE87">
        <f>'IDT-1'!C87</f>
        <v>-96.290999999999997</v>
      </c>
      <c r="AF87" s="26"/>
      <c r="AG87">
        <f t="shared" si="5"/>
        <v>863.71463577280952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7.6235756385068774</v>
      </c>
      <c r="F88">
        <f>GT_Spot!Q88</f>
        <v>0</v>
      </c>
      <c r="G88">
        <f>PPCL_NG!Q88</f>
        <v>-0.31840796019900502</v>
      </c>
      <c r="H88">
        <f>PPCL_Spot!Q88</f>
        <v>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629.26793833157899</v>
      </c>
      <c r="P88" s="77">
        <v>31.822612050566413</v>
      </c>
      <c r="Q88" s="77">
        <v>10.25</v>
      </c>
      <c r="R88" s="80">
        <v>0</v>
      </c>
      <c r="S88" s="80">
        <v>0</v>
      </c>
      <c r="T88" s="78">
        <f>SUMPRODUCT(LTA!F88:AJ88,LTA!F$101:AJ$101,LTA!F$104:AJ$104)</f>
        <v>26.85</v>
      </c>
      <c r="U88" s="78">
        <f>SUMPRODUCT(LTA!F88:AJ88,LTA!F$102:AJ$102,LTA!F$104:AJ$104)</f>
        <v>64.59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163.71999999999997</v>
      </c>
      <c r="AB88" s="117">
        <f>-STOA!O88</f>
        <v>0</v>
      </c>
      <c r="AC88">
        <f t="shared" si="3"/>
        <v>8.66241517545647</v>
      </c>
      <c r="AD88">
        <f t="shared" si="4"/>
        <v>975.06330288499692</v>
      </c>
      <c r="AE88">
        <f>'IDT-1'!C88</f>
        <v>-112.221</v>
      </c>
      <c r="AF88" s="26"/>
      <c r="AG88">
        <f t="shared" si="5"/>
        <v>862.84230288499691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7.6235756385068774</v>
      </c>
      <c r="F89">
        <f>GT_Spot!Q89</f>
        <v>0</v>
      </c>
      <c r="G89">
        <f>PPCL_NG!Q89</f>
        <v>-0.31840796019900502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638.71128408543257</v>
      </c>
      <c r="P89" s="77">
        <v>31.822612050566413</v>
      </c>
      <c r="Q89" s="77">
        <v>10.25</v>
      </c>
      <c r="R89" s="80">
        <v>0</v>
      </c>
      <c r="S89" s="80">
        <v>0</v>
      </c>
      <c r="T89" s="78">
        <f>SUMPRODUCT(LTA!F89:AJ89,LTA!F$101:AJ$101,LTA!F$104:AJ$104)</f>
        <v>27.29</v>
      </c>
      <c r="U89" s="78">
        <f>SUMPRODUCT(LTA!F89:AJ89,LTA!F$102:AJ$102,LTA!F$104:AJ$104)</f>
        <v>64.100000000000009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163.71999999999997</v>
      </c>
      <c r="AB89" s="117">
        <f>-STOA!O89</f>
        <v>0</v>
      </c>
      <c r="AC89">
        <f t="shared" si="3"/>
        <v>8.7450766180903816</v>
      </c>
      <c r="AD89">
        <f t="shared" si="4"/>
        <v>984.37398719621649</v>
      </c>
      <c r="AE89">
        <f>'IDT-1'!C89</f>
        <v>-128</v>
      </c>
      <c r="AF89" s="26"/>
      <c r="AG89">
        <f t="shared" si="5"/>
        <v>856.37398719621649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7.6235756385068774</v>
      </c>
      <c r="F90">
        <f>GT_Spot!Q90</f>
        <v>0</v>
      </c>
      <c r="G90">
        <f>PPCL_NG!Q90</f>
        <v>-0.31840796019900502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638.71128408543257</v>
      </c>
      <c r="P90" s="77">
        <v>31.822612050566413</v>
      </c>
      <c r="Q90" s="77">
        <v>10.25</v>
      </c>
      <c r="R90" s="80">
        <v>0</v>
      </c>
      <c r="S90" s="80">
        <v>0</v>
      </c>
      <c r="T90" s="78">
        <f>SUMPRODUCT(LTA!F90:AJ90,LTA!F$101:AJ$101,LTA!F$104:AJ$104)</f>
        <v>27.52</v>
      </c>
      <c r="U90" s="78">
        <f>SUMPRODUCT(LTA!F90:AJ90,LTA!F$102:AJ$102,LTA!F$104:AJ$104)</f>
        <v>63.120000000000005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163.71999999999997</v>
      </c>
      <c r="AB90" s="117">
        <f>-STOA!O90</f>
        <v>0</v>
      </c>
      <c r="AC90">
        <f t="shared" si="3"/>
        <v>8.738476618090381</v>
      </c>
      <c r="AD90">
        <f t="shared" si="4"/>
        <v>983.63058719621642</v>
      </c>
      <c r="AE90">
        <f>'IDT-1'!C90</f>
        <v>-123</v>
      </c>
      <c r="AF90" s="26"/>
      <c r="AG90">
        <f t="shared" si="5"/>
        <v>860.63058719621642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7.6235756385068774</v>
      </c>
      <c r="F91">
        <f>GT_Spot!Q91</f>
        <v>0</v>
      </c>
      <c r="G91">
        <f>PPCL_NG!Q91</f>
        <v>-0.31840796019900502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614.68357377565474</v>
      </c>
      <c r="P91" s="77">
        <v>31.822612050566413</v>
      </c>
      <c r="Q91" s="77">
        <v>10.25</v>
      </c>
      <c r="R91" s="80">
        <v>0</v>
      </c>
      <c r="S91" s="80">
        <v>0</v>
      </c>
      <c r="T91" s="78">
        <f>SUMPRODUCT(LTA!F91:AJ91,LTA!F$101:AJ$101,LTA!F$104:AJ$104)</f>
        <v>27.86</v>
      </c>
      <c r="U91" s="78">
        <f>SUMPRODUCT(LTA!F91:AJ91,LTA!F$102:AJ$102,LTA!F$104:AJ$104)</f>
        <v>63.32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235.74999999999997</v>
      </c>
      <c r="AB91" s="117">
        <f>-STOA!O91</f>
        <v>0</v>
      </c>
      <c r="AC91">
        <f t="shared" si="3"/>
        <v>9.1656487673643365</v>
      </c>
      <c r="AD91">
        <f t="shared" si="4"/>
        <v>1031.7457047371647</v>
      </c>
      <c r="AE91">
        <f>'IDT-1'!C91</f>
        <v>-190.67</v>
      </c>
      <c r="AF91" s="26"/>
      <c r="AG91">
        <f t="shared" si="5"/>
        <v>841.07570473716476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7.6235756385068774</v>
      </c>
      <c r="F92">
        <f>GT_Spot!Q92</f>
        <v>0</v>
      </c>
      <c r="G92">
        <f>PPCL_NG!Q92</f>
        <v>-0.31840796019900502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614.68357377565474</v>
      </c>
      <c r="P92" s="77">
        <v>31.822612050566413</v>
      </c>
      <c r="Q92" s="77">
        <v>10.25</v>
      </c>
      <c r="R92" s="80">
        <v>0</v>
      </c>
      <c r="S92" s="80">
        <v>0</v>
      </c>
      <c r="T92" s="78">
        <f>SUMPRODUCT(LTA!F92:AJ92,LTA!F$101:AJ$101,LTA!F$104:AJ$104)</f>
        <v>26.85</v>
      </c>
      <c r="U92" s="78">
        <f>SUMPRODUCT(LTA!F92:AJ92,LTA!F$102:AJ$102,LTA!F$104:AJ$104)</f>
        <v>59.59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235.74999999999997</v>
      </c>
      <c r="AB92" s="117">
        <f>-STOA!O92</f>
        <v>0</v>
      </c>
      <c r="AC92">
        <f t="shared" si="3"/>
        <v>9.2090327673643362</v>
      </c>
      <c r="AD92">
        <f t="shared" si="4"/>
        <v>1036.6323207371647</v>
      </c>
      <c r="AE92">
        <f>'IDT-1'!C92</f>
        <v>-203</v>
      </c>
      <c r="AF92" s="26"/>
      <c r="AG92">
        <f t="shared" si="5"/>
        <v>833.63232073716472</v>
      </c>
      <c r="AI92" s="75">
        <f>PXIL!I92</f>
        <v>0</v>
      </c>
      <c r="AJ92" s="75">
        <f>PXIL!O92</f>
        <v>0</v>
      </c>
      <c r="AK92" s="75">
        <f>RTM_IEX!I92</f>
        <v>9.67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7.6235756385068774</v>
      </c>
      <c r="F93">
        <f>GT_Spot!Q93</f>
        <v>0</v>
      </c>
      <c r="G93">
        <f>PPCL_NG!Q93</f>
        <v>-0.31840796019900502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613.23948928765481</v>
      </c>
      <c r="P93" s="77">
        <v>31.822612050566413</v>
      </c>
      <c r="Q93" s="77">
        <v>10.25</v>
      </c>
      <c r="R93" s="80">
        <v>0</v>
      </c>
      <c r="S93" s="80">
        <v>0</v>
      </c>
      <c r="T93" s="78">
        <f>SUMPRODUCT(LTA!F93:AJ93,LTA!F$101:AJ$101,LTA!F$104:AJ$104)</f>
        <v>22.63</v>
      </c>
      <c r="U93" s="78">
        <f>SUMPRODUCT(LTA!F93:AJ93,LTA!F$102:AJ$102,LTA!F$104:AJ$104)</f>
        <v>59.72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235.74999999999997</v>
      </c>
      <c r="AB93" s="117">
        <f>-STOA!O93</f>
        <v>0</v>
      </c>
      <c r="AC93">
        <f t="shared" si="3"/>
        <v>9.0752368238699361</v>
      </c>
      <c r="AD93">
        <f t="shared" si="4"/>
        <v>1021.5620321926591</v>
      </c>
      <c r="AE93">
        <f>'IDT-1'!C93</f>
        <v>-208</v>
      </c>
      <c r="AF93" s="26"/>
      <c r="AG93">
        <f t="shared" si="5"/>
        <v>813.5620321926591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7.6235756385068774</v>
      </c>
      <c r="F94">
        <f>GT_Spot!Q94</f>
        <v>0</v>
      </c>
      <c r="G94">
        <f>PPCL_NG!Q94</f>
        <v>-0.31840796019900502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613.23948928765481</v>
      </c>
      <c r="P94" s="77">
        <v>31.822612050566413</v>
      </c>
      <c r="Q94" s="77">
        <v>10.25</v>
      </c>
      <c r="R94" s="80">
        <v>0</v>
      </c>
      <c r="S94" s="80">
        <v>0</v>
      </c>
      <c r="T94" s="78">
        <f>SUMPRODUCT(LTA!F94:AJ94,LTA!F$101:AJ$101,LTA!F$104:AJ$104)</f>
        <v>23.34</v>
      </c>
      <c r="U94" s="78">
        <f>SUMPRODUCT(LTA!F94:AJ94,LTA!F$102:AJ$102,LTA!F$104:AJ$104)</f>
        <v>59.85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235.74999999999997</v>
      </c>
      <c r="AB94" s="117">
        <f>-STOA!O94</f>
        <v>0</v>
      </c>
      <c r="AC94">
        <f t="shared" si="3"/>
        <v>9.0826288238699373</v>
      </c>
      <c r="AD94">
        <f t="shared" si="4"/>
        <v>1022.3946401926592</v>
      </c>
      <c r="AE94">
        <f>'IDT-1'!C94</f>
        <v>-208</v>
      </c>
      <c r="AF94" s="26"/>
      <c r="AG94">
        <f t="shared" si="5"/>
        <v>814.39464019265915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7.6235756385068774</v>
      </c>
      <c r="F95">
        <f>GT_Spot!Q95</f>
        <v>0</v>
      </c>
      <c r="G95">
        <f>PPCL_NG!Q95</f>
        <v>-0.31840796019900502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608.21962165092668</v>
      </c>
      <c r="P95" s="77">
        <v>31.822612050566413</v>
      </c>
      <c r="Q95" s="77">
        <v>10.25</v>
      </c>
      <c r="R95" s="80">
        <v>0</v>
      </c>
      <c r="S95" s="80">
        <v>0</v>
      </c>
      <c r="T95" s="78">
        <f>SUMPRODUCT(LTA!F95:AJ95,LTA!F$101:AJ$101,LTA!F$104:AJ$104)</f>
        <v>23.85</v>
      </c>
      <c r="U95" s="78">
        <f>SUMPRODUCT(LTA!F95:AJ95,LTA!F$102:AJ$102,LTA!F$104:AJ$104)</f>
        <v>60.11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</v>
      </c>
      <c r="AA95" s="117">
        <f>STOA!I95</f>
        <v>235.74999999999997</v>
      </c>
      <c r="AB95" s="117">
        <f>-STOA!O95</f>
        <v>0</v>
      </c>
      <c r="AC95">
        <f t="shared" si="3"/>
        <v>9.1251331363664878</v>
      </c>
      <c r="AD95">
        <f t="shared" si="4"/>
        <v>1009.1022682434345</v>
      </c>
      <c r="AE95">
        <f>'IDT-1'!C95</f>
        <v>-179</v>
      </c>
      <c r="AF95" s="26"/>
      <c r="AG95">
        <f t="shared" si="5"/>
        <v>830.10226824343454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7.6235756385068774</v>
      </c>
      <c r="F96">
        <f>GT_Spot!Q96</f>
        <v>0</v>
      </c>
      <c r="G96">
        <f>PPCL_NG!Q96</f>
        <v>-0.31840796019900502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608.21962165092668</v>
      </c>
      <c r="P96" s="77">
        <v>31.822612050566413</v>
      </c>
      <c r="Q96" s="77">
        <v>10.25</v>
      </c>
      <c r="R96" s="80">
        <v>0</v>
      </c>
      <c r="S96" s="80">
        <v>0</v>
      </c>
      <c r="T96" s="78">
        <f>SUMPRODUCT(LTA!F96:AJ96,LTA!F$101:AJ$101,LTA!F$104:AJ$104)</f>
        <v>24.38</v>
      </c>
      <c r="U96" s="78">
        <f>SUMPRODUCT(LTA!F96:AJ96,LTA!F$102:AJ$102,LTA!F$104:AJ$104)</f>
        <v>60.28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235.74999999999997</v>
      </c>
      <c r="AB96" s="117">
        <f>-STOA!O96</f>
        <v>0</v>
      </c>
      <c r="AC96">
        <f t="shared" si="3"/>
        <v>9.1401712638886803</v>
      </c>
      <c r="AD96">
        <f t="shared" si="4"/>
        <v>1008.7872301159122</v>
      </c>
      <c r="AE96">
        <f>'IDT-1'!C96</f>
        <v>-179</v>
      </c>
      <c r="AF96" s="26"/>
      <c r="AG96">
        <f t="shared" si="5"/>
        <v>829.78723011591217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7.6235756385068774</v>
      </c>
      <c r="F97">
        <f>GT_Spot!Q97</f>
        <v>0</v>
      </c>
      <c r="G97">
        <f>PPCL_NG!Q97</f>
        <v>-0.31840796019900502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608.21962165092668</v>
      </c>
      <c r="P97" s="77">
        <v>31.822612050566413</v>
      </c>
      <c r="Q97" s="77">
        <v>10.25</v>
      </c>
      <c r="R97" s="80">
        <v>0</v>
      </c>
      <c r="S97" s="80">
        <v>0</v>
      </c>
      <c r="T97" s="78">
        <f>SUMPRODUCT(LTA!F97:AJ97,LTA!F$101:AJ$101,LTA!F$104:AJ$104)</f>
        <v>24.74</v>
      </c>
      <c r="U97" s="78">
        <f>SUMPRODUCT(LTA!F97:AJ97,LTA!F$102:AJ$102,LTA!F$104:AJ$104)</f>
        <v>60.71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235.74999999999997</v>
      </c>
      <c r="AB97" s="117">
        <f>-STOA!O97</f>
        <v>0</v>
      </c>
      <c r="AC97">
        <f t="shared" si="3"/>
        <v>9.5910296399984478</v>
      </c>
      <c r="AD97">
        <f t="shared" si="4"/>
        <v>959.12637173980261</v>
      </c>
      <c r="AE97">
        <f>'IDT-1'!C97</f>
        <v>-166</v>
      </c>
      <c r="AF97" s="26"/>
      <c r="AG97">
        <f t="shared" si="5"/>
        <v>793.12637173980261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7.6235756385068774</v>
      </c>
      <c r="F98">
        <f>GT_Spot!Q98</f>
        <v>0</v>
      </c>
      <c r="G98">
        <f>PPCL_NG!Q98</f>
        <v>-0.31840796019900502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608.21962165092668</v>
      </c>
      <c r="P98" s="77">
        <v>31.822612050566413</v>
      </c>
      <c r="Q98" s="77">
        <v>10.25</v>
      </c>
      <c r="R98" s="80">
        <v>0</v>
      </c>
      <c r="S98" s="80">
        <v>0</v>
      </c>
      <c r="T98" s="78">
        <f>SUMPRODUCT(LTA!F98:AJ98,LTA!F$101:AJ$101,LTA!F$104:AJ$104)</f>
        <v>25.06</v>
      </c>
      <c r="U98" s="78">
        <f>SUMPRODUCT(LTA!F98:AJ98,LTA!F$102:AJ$102,LTA!F$104:AJ$104)</f>
        <v>60.870000000000005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235.74999999999997</v>
      </c>
      <c r="AB98" s="117">
        <f>-STOA!O98</f>
        <v>0</v>
      </c>
      <c r="AC98">
        <f t="shared" si="3"/>
        <v>9.5064723647764939</v>
      </c>
      <c r="AD98">
        <f t="shared" si="4"/>
        <v>969.69092901502427</v>
      </c>
      <c r="AE98">
        <f>'IDT-1'!C98</f>
        <v>-171</v>
      </c>
      <c r="AF98" s="26"/>
      <c r="AG98">
        <f t="shared" si="5"/>
        <v>798.69092901502427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0.21602149368133439</v>
      </c>
      <c r="F99">
        <f t="shared" si="6"/>
        <v>0</v>
      </c>
      <c r="G99">
        <f t="shared" si="6"/>
        <v>-7.6417910447761058E-3</v>
      </c>
      <c r="H99">
        <f t="shared" si="6"/>
        <v>0</v>
      </c>
      <c r="I99">
        <f t="shared" si="6"/>
        <v>1.0331877284584063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13.692938848450394</v>
      </c>
      <c r="P99" s="77">
        <f t="shared" si="6"/>
        <v>0.47534888265443481</v>
      </c>
      <c r="Q99" s="77">
        <f t="shared" si="6"/>
        <v>0.27522499999999989</v>
      </c>
      <c r="R99" s="80">
        <f t="shared" si="6"/>
        <v>0.21557056290459503</v>
      </c>
      <c r="S99" s="80">
        <f t="shared" si="6"/>
        <v>0</v>
      </c>
      <c r="T99" s="78">
        <f t="shared" si="6"/>
        <v>2.1835650000000002</v>
      </c>
      <c r="U99" s="78">
        <f t="shared" si="6"/>
        <v>1.7810075000000007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-1.5578050000000001</v>
      </c>
      <c r="AA99" s="117">
        <f t="shared" si="6"/>
        <v>4.2665024999999961</v>
      </c>
      <c r="AB99" s="117">
        <f t="shared" si="6"/>
        <v>-1.45</v>
      </c>
      <c r="AC99">
        <f t="shared" si="6"/>
        <v>0.2510523493668847</v>
      </c>
      <c r="AD99">
        <f t="shared" si="6"/>
        <v>19.619465875737497</v>
      </c>
      <c r="AE99">
        <f t="shared" si="6"/>
        <v>-0.80922099999999997</v>
      </c>
      <c r="AG99">
        <f t="shared" si="6"/>
        <v>18.810244875737499</v>
      </c>
      <c r="AI99">
        <f t="shared" si="6"/>
        <v>0</v>
      </c>
      <c r="AJ99">
        <f t="shared" si="6"/>
        <v>0</v>
      </c>
      <c r="AK99">
        <f t="shared" si="6"/>
        <v>4.1097499999999995E-2</v>
      </c>
      <c r="AL99">
        <f t="shared" si="6"/>
        <v>-1.2945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-0.38805970149253738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686.47268924368529</v>
      </c>
      <c r="P3" s="77">
        <v>34.973346411483256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311.42999999999995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13.34</v>
      </c>
      <c r="AB3" s="117">
        <f>-STOA!P3</f>
        <v>0</v>
      </c>
      <c r="AC3">
        <f>SUMIF(B3:AB3,"&gt;0")*$AC$2-SUMIF(B3:AB3,"&lt;0")*($AC$2/(1-$AC$2))+SUMIF(AI3:AR3,"&gt;0")*$AC$2-SUMIF(AI3:AR3,"&lt;0")*($AC$2/(1-$AC$2))</f>
        <v>11.621018362652253</v>
      </c>
      <c r="AD3">
        <f>SUM(B3:AB3,AI3:AR3)-AC3</f>
        <v>966.66040379528351</v>
      </c>
      <c r="AE3">
        <f>'IDT-1'!F3</f>
        <v>0</v>
      </c>
      <c r="AF3" s="26"/>
      <c r="AG3">
        <f>SUM(AD3:AF3)</f>
        <v>966.66040379528351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-0.38805970149253738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686.47114611785776</v>
      </c>
      <c r="P4" s="77">
        <v>34.973346411483256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311.57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13.34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11.711018058366921</v>
      </c>
      <c r="AD4">
        <f t="shared" ref="AD4:AD67" si="1">SUM(B4:AB4,AI4:AR4)-AC4</f>
        <v>956.70886097374148</v>
      </c>
      <c r="AE4">
        <f>'IDT-1'!F4</f>
        <v>0</v>
      </c>
      <c r="AF4" s="26"/>
      <c r="AG4">
        <f t="shared" ref="AG4:AG67" si="2">SUM(AD4:AF4)</f>
        <v>956.70886097374148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-0.38805970149253738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668.39722419363648</v>
      </c>
      <c r="P5" s="77">
        <v>34.973346411483256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311.77999999999997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13.34</v>
      </c>
      <c r="AB5" s="117">
        <f>-STOA!P5</f>
        <v>0</v>
      </c>
      <c r="AC5">
        <f t="shared" si="0"/>
        <v>11.642596820655726</v>
      </c>
      <c r="AD5">
        <f t="shared" si="1"/>
        <v>928.91336028723128</v>
      </c>
      <c r="AE5">
        <f>'IDT-1'!F5</f>
        <v>0</v>
      </c>
      <c r="AF5" s="26"/>
      <c r="AG5">
        <f t="shared" si="2"/>
        <v>928.91336028723128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-190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-0.38805970149253738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668.39749062185786</v>
      </c>
      <c r="P6" s="77">
        <v>34.973346411483256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311.98999999999995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13.34</v>
      </c>
      <c r="AB6" s="117">
        <f>-STOA!P6</f>
        <v>0</v>
      </c>
      <c r="AC6">
        <f t="shared" si="0"/>
        <v>11.644447165224076</v>
      </c>
      <c r="AD6">
        <f t="shared" si="1"/>
        <v>929.12177637088428</v>
      </c>
      <c r="AE6">
        <f>'IDT-1'!F6</f>
        <v>0</v>
      </c>
      <c r="AF6" s="26"/>
      <c r="AG6">
        <f t="shared" si="2"/>
        <v>929.12177637088428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-0.38805970149253738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627.58620350392744</v>
      </c>
      <c r="P7" s="77">
        <v>35.593405741626796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312.10999999999996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13.37</v>
      </c>
      <c r="AB7" s="117">
        <f>-STOA!P7</f>
        <v>0</v>
      </c>
      <c r="AC7">
        <f t="shared" si="0"/>
        <v>11.29208436069155</v>
      </c>
      <c r="AD7">
        <f t="shared" si="1"/>
        <v>889.43291138763004</v>
      </c>
      <c r="AE7">
        <f>'IDT-1'!F7</f>
        <v>0</v>
      </c>
      <c r="AF7" s="26"/>
      <c r="AG7">
        <f t="shared" si="2"/>
        <v>889.43291138763004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-0.38805970149253738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618.57064785974876</v>
      </c>
      <c r="P8" s="77">
        <v>35.593405741626796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312.23999999999995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13.37</v>
      </c>
      <c r="AB8" s="117">
        <f>-STOA!P8</f>
        <v>0</v>
      </c>
      <c r="AC8">
        <f t="shared" si="0"/>
        <v>11.213891471022778</v>
      </c>
      <c r="AD8">
        <f t="shared" si="1"/>
        <v>880.62554863312005</v>
      </c>
      <c r="AE8">
        <f>'IDT-1'!F8</f>
        <v>0</v>
      </c>
      <c r="AF8" s="26"/>
      <c r="AG8">
        <f t="shared" si="2"/>
        <v>880.62554863312005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11.993446204259966</v>
      </c>
      <c r="F9">
        <f>GT_Spot!T9</f>
        <v>0</v>
      </c>
      <c r="G9">
        <f>PPCL_NG!T9</f>
        <v>-0.38805970149253738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624.88305442421029</v>
      </c>
      <c r="P9" s="77">
        <v>36.17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312.43999999999994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13.37</v>
      </c>
      <c r="AB9" s="117">
        <f>-STOA!P9</f>
        <v>0</v>
      </c>
      <c r="AC9">
        <f t="shared" si="0"/>
        <v>11.231884040652748</v>
      </c>
      <c r="AD9">
        <f t="shared" si="1"/>
        <v>892.69655688632486</v>
      </c>
      <c r="AE9">
        <f>'IDT-1'!F9</f>
        <v>0</v>
      </c>
      <c r="AF9" s="26"/>
      <c r="AG9">
        <f t="shared" si="2"/>
        <v>892.69655688632486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11.993446204259966</v>
      </c>
      <c r="F10">
        <f>GT_Spot!T10</f>
        <v>0</v>
      </c>
      <c r="G10">
        <f>PPCL_NG!T10</f>
        <v>-0.38805970149253738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624.88332085243178</v>
      </c>
      <c r="P10" s="77">
        <v>36.17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312.78999999999996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13.37</v>
      </c>
      <c r="AB10" s="117">
        <f>-STOA!P10</f>
        <v>0</v>
      </c>
      <c r="AC10">
        <f t="shared" si="0"/>
        <v>10.924231921944262</v>
      </c>
      <c r="AD10">
        <f t="shared" si="1"/>
        <v>928.35447543325472</v>
      </c>
      <c r="AE10">
        <f>'IDT-1'!F10</f>
        <v>0</v>
      </c>
      <c r="AF10" s="26"/>
      <c r="AG10">
        <f t="shared" si="2"/>
        <v>928.35447543325472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11.993446204259966</v>
      </c>
      <c r="F11">
        <f>GT_Spot!T11</f>
        <v>0</v>
      </c>
      <c r="G11">
        <f>PPCL_NG!T11</f>
        <v>-0.38805970149253738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626.56506357110811</v>
      </c>
      <c r="P11" s="77">
        <v>34.97474877783813</v>
      </c>
      <c r="Q11" s="77">
        <v>14.239999999999998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313.11999999999995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13.16</v>
      </c>
      <c r="AB11" s="117">
        <f>-STOA!P11</f>
        <v>0</v>
      </c>
      <c r="AC11">
        <f t="shared" si="0"/>
        <v>11.13765687277945</v>
      </c>
      <c r="AD11">
        <f t="shared" si="1"/>
        <v>892.12754197893423</v>
      </c>
      <c r="AE11">
        <f>'IDT-1'!F11</f>
        <v>0</v>
      </c>
      <c r="AF11" s="26"/>
      <c r="AG11">
        <f t="shared" si="2"/>
        <v>892.12754197893423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11.993446204259966</v>
      </c>
      <c r="F12">
        <f>GT_Spot!T12</f>
        <v>0</v>
      </c>
      <c r="G12">
        <f>PPCL_NG!T12</f>
        <v>-0.38805970149253738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629.77487200534608</v>
      </c>
      <c r="P12" s="77">
        <v>34.97474877783813</v>
      </c>
      <c r="Q12" s="77">
        <v>14.239999999999998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313.45999999999998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13.16</v>
      </c>
      <c r="AB12" s="117">
        <f>-STOA!P12</f>
        <v>0</v>
      </c>
      <c r="AC12">
        <f t="shared" si="0"/>
        <v>11.080113911778792</v>
      </c>
      <c r="AD12">
        <f t="shared" si="1"/>
        <v>905.73489337417288</v>
      </c>
      <c r="AE12">
        <f>'IDT-1'!F12</f>
        <v>0</v>
      </c>
      <c r="AF12" s="26"/>
      <c r="AG12">
        <f t="shared" si="2"/>
        <v>905.73489337417288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11.993446204259966</v>
      </c>
      <c r="F13">
        <f>GT_Spot!T13</f>
        <v>0</v>
      </c>
      <c r="G13">
        <f>PPCL_NG!T13</f>
        <v>-0.38805970149253738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647.68993055156056</v>
      </c>
      <c r="P13" s="77">
        <v>34.97474877783813</v>
      </c>
      <c r="Q13" s="77">
        <v>14.239999999999998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313.58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13.16</v>
      </c>
      <c r="AB13" s="117">
        <f>-STOA!P13</f>
        <v>0</v>
      </c>
      <c r="AC13">
        <f t="shared" si="0"/>
        <v>11.771510078317197</v>
      </c>
      <c r="AD13">
        <f t="shared" si="1"/>
        <v>863.07855575384895</v>
      </c>
      <c r="AE13">
        <f>'IDT-1'!F13</f>
        <v>0</v>
      </c>
      <c r="AF13" s="26"/>
      <c r="AG13">
        <f t="shared" si="2"/>
        <v>863.07855575384895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11.993446204259966</v>
      </c>
      <c r="F14">
        <f>GT_Spot!T14</f>
        <v>0</v>
      </c>
      <c r="G14">
        <f>PPCL_NG!T14</f>
        <v>-0.38805970149253738</v>
      </c>
      <c r="H14">
        <f>PPCL_Spot!T14</f>
        <v>0</v>
      </c>
      <c r="I14">
        <f>Bawana_NG!T14</f>
        <v>57.812666143983783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647.68989246019862</v>
      </c>
      <c r="P14" s="77">
        <v>34.97474877783813</v>
      </c>
      <c r="Q14" s="77">
        <v>14.239999999999998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313.59999999999997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13.16</v>
      </c>
      <c r="AB14" s="117">
        <f>-STOA!P14</f>
        <v>0</v>
      </c>
      <c r="AC14">
        <f t="shared" si="0"/>
        <v>11.667957205180269</v>
      </c>
      <c r="AD14">
        <f t="shared" si="1"/>
        <v>851.41473667960781</v>
      </c>
      <c r="AE14">
        <f>'IDT-1'!F14</f>
        <v>0</v>
      </c>
      <c r="AF14" s="26"/>
      <c r="AG14">
        <f t="shared" si="2"/>
        <v>851.41473667960781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11.993446204259966</v>
      </c>
      <c r="F15">
        <f>GT_Spot!T15</f>
        <v>0</v>
      </c>
      <c r="G15">
        <f>PPCL_NG!T15</f>
        <v>-0.38805970149253738</v>
      </c>
      <c r="H15">
        <f>PPCL_Spot!T15</f>
        <v>0</v>
      </c>
      <c r="I15">
        <f>Bawana_NG!T15</f>
        <v>57.812666143983783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628.70395059413795</v>
      </c>
      <c r="P15" s="77">
        <v>34.97474877783813</v>
      </c>
      <c r="Q15" s="77">
        <v>14.239999999999998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315.05999999999995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13.1</v>
      </c>
      <c r="AB15" s="117">
        <f>-STOA!P15</f>
        <v>0</v>
      </c>
      <c r="AC15">
        <f t="shared" si="0"/>
        <v>11.930472910302115</v>
      </c>
      <c r="AD15">
        <f t="shared" si="1"/>
        <v>786.56627910842508</v>
      </c>
      <c r="AE15">
        <f>'IDT-1'!F15</f>
        <v>0</v>
      </c>
      <c r="AF15" s="26"/>
      <c r="AG15">
        <f t="shared" si="2"/>
        <v>786.56627910842508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-277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11.993446204259966</v>
      </c>
      <c r="F16">
        <f>GT_Spot!T16</f>
        <v>0</v>
      </c>
      <c r="G16">
        <f>PPCL_NG!T16</f>
        <v>-0.38805970149253738</v>
      </c>
      <c r="H16">
        <f>PPCL_Spot!T16</f>
        <v>0</v>
      </c>
      <c r="I16">
        <f>Bawana_NG!T16</f>
        <v>57.812666143983783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628.70391250277612</v>
      </c>
      <c r="P16" s="77">
        <v>34.97474877783813</v>
      </c>
      <c r="Q16" s="77">
        <v>14.239999999999998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315.13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13.1</v>
      </c>
      <c r="AB16" s="117">
        <f>-STOA!P16</f>
        <v>0</v>
      </c>
      <c r="AC16">
        <f t="shared" si="0"/>
        <v>11.602597856776903</v>
      </c>
      <c r="AD16">
        <f t="shared" si="1"/>
        <v>823.9641160705886</v>
      </c>
      <c r="AE16">
        <f>'IDT-1'!F16</f>
        <v>0</v>
      </c>
      <c r="AF16" s="26"/>
      <c r="AG16">
        <f t="shared" si="2"/>
        <v>823.9641160705886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11.993446204259966</v>
      </c>
      <c r="F17">
        <f>GT_Spot!T17</f>
        <v>0</v>
      </c>
      <c r="G17">
        <f>PPCL_NG!T17</f>
        <v>-0.38805970149253738</v>
      </c>
      <c r="H17">
        <f>PPCL_Spot!T17</f>
        <v>0</v>
      </c>
      <c r="I17">
        <f>Bawana_NG!T17</f>
        <v>57.812666143983783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592.90042267067781</v>
      </c>
      <c r="P17" s="77">
        <v>19.339999999999996</v>
      </c>
      <c r="Q17" s="77">
        <v>14.239999999999998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275.32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13.1</v>
      </c>
      <c r="AB17" s="117">
        <f>-STOA!P17</f>
        <v>0</v>
      </c>
      <c r="AC17">
        <f t="shared" si="0"/>
        <v>10.000581880011886</v>
      </c>
      <c r="AD17">
        <f t="shared" si="1"/>
        <v>824.31789343741718</v>
      </c>
      <c r="AE17">
        <f>'IDT-1'!F17</f>
        <v>0</v>
      </c>
      <c r="AF17" s="26"/>
      <c r="AG17">
        <f t="shared" si="2"/>
        <v>824.31789343741718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11.993446204259966</v>
      </c>
      <c r="F18">
        <f>GT_Spot!T18</f>
        <v>0</v>
      </c>
      <c r="G18">
        <f>PPCL_NG!T18</f>
        <v>-0.38805970149253738</v>
      </c>
      <c r="H18">
        <f>PPCL_Spot!T18</f>
        <v>0</v>
      </c>
      <c r="I18">
        <f>Bawana_NG!T18</f>
        <v>57.812666143983783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592.90038457931598</v>
      </c>
      <c r="P18" s="77">
        <v>19.339999999999996</v>
      </c>
      <c r="Q18" s="77">
        <v>14.239999999999998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236.71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13.1</v>
      </c>
      <c r="AB18" s="117">
        <f>-STOA!P18</f>
        <v>0</v>
      </c>
      <c r="AC18">
        <f t="shared" si="0"/>
        <v>9.6608135448079011</v>
      </c>
      <c r="AD18">
        <f t="shared" si="1"/>
        <v>786.04762368125944</v>
      </c>
      <c r="AE18">
        <f>'IDT-1'!F18</f>
        <v>0</v>
      </c>
      <c r="AF18" s="26"/>
      <c r="AG18">
        <f t="shared" si="2"/>
        <v>786.04762368125944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11.993446204259966</v>
      </c>
      <c r="F19">
        <f>GT_Spot!T19</f>
        <v>0</v>
      </c>
      <c r="G19">
        <f>PPCL_NG!T19</f>
        <v>-0.38805970149253738</v>
      </c>
      <c r="H19">
        <f>PPCL_Spot!T19</f>
        <v>0</v>
      </c>
      <c r="I19">
        <f>Bawana_NG!T19</f>
        <v>57.812666143983783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594.56967330307782</v>
      </c>
      <c r="P19" s="77">
        <v>19.339999999999996</v>
      </c>
      <c r="Q19" s="77">
        <v>14.239999999999998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192.97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12.98</v>
      </c>
      <c r="AB19" s="117">
        <f>-STOA!P19</f>
        <v>0</v>
      </c>
      <c r="AC19">
        <f t="shared" si="0"/>
        <v>8.3129412581355204</v>
      </c>
      <c r="AD19">
        <f t="shared" si="1"/>
        <v>855.20478469169359</v>
      </c>
      <c r="AE19">
        <f>'IDT-1'!F19</f>
        <v>0</v>
      </c>
      <c r="AF19" s="26"/>
      <c r="AG19">
        <f t="shared" si="2"/>
        <v>855.20478469169359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11.993446204259966</v>
      </c>
      <c r="F20">
        <f>GT_Spot!T20</f>
        <v>0</v>
      </c>
      <c r="G20">
        <f>PPCL_NG!T20</f>
        <v>-0.38805970149253738</v>
      </c>
      <c r="H20">
        <f>PPCL_Spot!T20</f>
        <v>0</v>
      </c>
      <c r="I20">
        <f>Bawana_NG!T20</f>
        <v>57.812666143983783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594.56963521171599</v>
      </c>
      <c r="P20" s="77">
        <v>19.339999999999996</v>
      </c>
      <c r="Q20" s="77">
        <v>14.239999999999998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193.01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12.98</v>
      </c>
      <c r="AB20" s="117">
        <f>-STOA!P20</f>
        <v>0</v>
      </c>
      <c r="AC20">
        <f t="shared" si="0"/>
        <v>8.3132929229315362</v>
      </c>
      <c r="AD20">
        <f t="shared" si="1"/>
        <v>855.24439493553575</v>
      </c>
      <c r="AE20">
        <f>'IDT-1'!F20</f>
        <v>0</v>
      </c>
      <c r="AF20" s="26"/>
      <c r="AG20">
        <f t="shared" si="2"/>
        <v>855.24439493553575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11.993446204259966</v>
      </c>
      <c r="F21">
        <f>GT_Spot!T21</f>
        <v>0</v>
      </c>
      <c r="G21">
        <f>PPCL_NG!T21</f>
        <v>-0.38805970149253738</v>
      </c>
      <c r="H21">
        <f>PPCL_Spot!T21</f>
        <v>0</v>
      </c>
      <c r="I21">
        <f>Bawana_NG!T21</f>
        <v>57.812666143983783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592.39882685464374</v>
      </c>
      <c r="P21" s="77">
        <v>19.339999999999996</v>
      </c>
      <c r="Q21" s="77">
        <v>14.239999999999998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193.06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12.98</v>
      </c>
      <c r="AB21" s="117">
        <f>-STOA!P21</f>
        <v>0</v>
      </c>
      <c r="AC21">
        <f t="shared" si="0"/>
        <v>8.2946298093893009</v>
      </c>
      <c r="AD21">
        <f t="shared" si="1"/>
        <v>853.14224969200563</v>
      </c>
      <c r="AE21">
        <f>'IDT-1'!F21</f>
        <v>0</v>
      </c>
      <c r="AF21" s="26"/>
      <c r="AG21">
        <f t="shared" si="2"/>
        <v>853.14224969200563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11.993446204259966</v>
      </c>
      <c r="F22">
        <f>GT_Spot!T22</f>
        <v>0</v>
      </c>
      <c r="G22">
        <f>PPCL_NG!T22</f>
        <v>-0.38805970149253738</v>
      </c>
      <c r="H22">
        <f>PPCL_Spot!T22</f>
        <v>0</v>
      </c>
      <c r="I22">
        <f>Bawana_NG!T22</f>
        <v>57.812666143983783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592.3987887632818</v>
      </c>
      <c r="P22" s="77">
        <v>19.339999999999996</v>
      </c>
      <c r="Q22" s="77">
        <v>14.239999999999998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193.13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12.98</v>
      </c>
      <c r="AB22" s="117">
        <f>-STOA!P22</f>
        <v>0</v>
      </c>
      <c r="AC22">
        <f t="shared" si="0"/>
        <v>8.2952454741853128</v>
      </c>
      <c r="AD22">
        <f t="shared" si="1"/>
        <v>853.21159593584775</v>
      </c>
      <c r="AE22">
        <f>'IDT-1'!F22</f>
        <v>0</v>
      </c>
      <c r="AF22" s="26"/>
      <c r="AG22">
        <f t="shared" si="2"/>
        <v>853.21159593584775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11.993446204259966</v>
      </c>
      <c r="F23">
        <f>GT_Spot!T23</f>
        <v>0</v>
      </c>
      <c r="G23">
        <f>PPCL_NG!T23</f>
        <v>-0.38805970149253738</v>
      </c>
      <c r="H23">
        <f>PPCL_Spot!T23</f>
        <v>0</v>
      </c>
      <c r="I23">
        <f>Bawana_NG!T23</f>
        <v>57.812666143983783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589.23271495038489</v>
      </c>
      <c r="P23" s="77">
        <v>19.339999999999996</v>
      </c>
      <c r="Q23" s="77">
        <v>14.239999999999998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193.06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12.89</v>
      </c>
      <c r="AB23" s="117">
        <f>-STOA!P23</f>
        <v>0</v>
      </c>
      <c r="AC23">
        <f t="shared" si="0"/>
        <v>8.3547572998537749</v>
      </c>
      <c r="AD23">
        <f t="shared" si="1"/>
        <v>839.82601029728244</v>
      </c>
      <c r="AE23">
        <f>'IDT-1'!F23</f>
        <v>0</v>
      </c>
      <c r="AF23" s="26"/>
      <c r="AG23">
        <f t="shared" si="2"/>
        <v>839.82601029728244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11.993446204259966</v>
      </c>
      <c r="F24">
        <f>GT_Spot!T24</f>
        <v>0</v>
      </c>
      <c r="G24">
        <f>PPCL_NG!T24</f>
        <v>-0.38805970149253738</v>
      </c>
      <c r="H24">
        <f>PPCL_Spot!T24</f>
        <v>0</v>
      </c>
      <c r="I24">
        <f>Bawana_NG!T24</f>
        <v>57.812666143983783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593.40462187003141</v>
      </c>
      <c r="P24" s="77">
        <v>19.339999999999996</v>
      </c>
      <c r="Q24" s="77">
        <v>14.239999999999998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193.13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12.89</v>
      </c>
      <c r="AB24" s="117">
        <f>-STOA!P24</f>
        <v>0</v>
      </c>
      <c r="AC24">
        <f t="shared" si="0"/>
        <v>8.0369609798588506</v>
      </c>
      <c r="AD24">
        <f t="shared" si="1"/>
        <v>884.38571353692384</v>
      </c>
      <c r="AE24">
        <f>'IDT-1'!F24</f>
        <v>0</v>
      </c>
      <c r="AF24" s="26"/>
      <c r="AG24">
        <f t="shared" si="2"/>
        <v>884.38571353692384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-0.38805970149253738</v>
      </c>
      <c r="H25">
        <f>PPCL_Spot!T25</f>
        <v>0</v>
      </c>
      <c r="I25">
        <f>Bawana_NG!T25</f>
        <v>57.812666143983783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592.09593353614855</v>
      </c>
      <c r="P25" s="77">
        <v>19.339999999999996</v>
      </c>
      <c r="Q25" s="77">
        <v>14.239999999999998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237.26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12.89</v>
      </c>
      <c r="AB25" s="117">
        <f>-STOA!P25</f>
        <v>0</v>
      </c>
      <c r="AC25">
        <f t="shared" si="0"/>
        <v>9.0618918316409403</v>
      </c>
      <c r="AD25">
        <f t="shared" si="1"/>
        <v>853.1820943512588</v>
      </c>
      <c r="AE25">
        <f>'IDT-1'!F25</f>
        <v>0</v>
      </c>
      <c r="AF25" s="26"/>
      <c r="AG25">
        <f t="shared" si="2"/>
        <v>853.1820943512588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-0.38805970149253738</v>
      </c>
      <c r="H26">
        <f>PPCL_Spot!T26</f>
        <v>0</v>
      </c>
      <c r="I26">
        <f>Bawana_NG!T26</f>
        <v>57.812666143983783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593.80935576482761</v>
      </c>
      <c r="P26" s="77">
        <v>19.339999999999996</v>
      </c>
      <c r="Q26" s="77">
        <v>14.239999999999998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233.31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12.89</v>
      </c>
      <c r="AB26" s="117">
        <f>-STOA!P26</f>
        <v>0</v>
      </c>
      <c r="AC26">
        <f t="shared" si="0"/>
        <v>8.5716691885769656</v>
      </c>
      <c r="AD26">
        <f t="shared" si="1"/>
        <v>904.43573922300197</v>
      </c>
      <c r="AE26">
        <f>'IDT-1'!F26</f>
        <v>0</v>
      </c>
      <c r="AF26" s="26"/>
      <c r="AG26">
        <f t="shared" si="2"/>
        <v>904.43573922300197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-0.38805970149253738</v>
      </c>
      <c r="H27">
        <f>PPCL_Spot!T27</f>
        <v>0</v>
      </c>
      <c r="I27">
        <f>Bawana_NG!T27</f>
        <v>57.812666143983783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583.999342649563</v>
      </c>
      <c r="P27" s="77">
        <v>19.339999999999996</v>
      </c>
      <c r="Q27" s="77">
        <v>14.239999999999998</v>
      </c>
      <c r="R27" s="80">
        <v>4.74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272.01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12.790000000000001</v>
      </c>
      <c r="AB27" s="117">
        <f>-STOA!P27</f>
        <v>0</v>
      </c>
      <c r="AC27">
        <f t="shared" si="0"/>
        <v>9.1774675364394707</v>
      </c>
      <c r="AD27">
        <f t="shared" si="1"/>
        <v>902.35992775987472</v>
      </c>
      <c r="AE27">
        <f>'IDT-1'!F27</f>
        <v>0</v>
      </c>
      <c r="AF27" s="26"/>
      <c r="AG27">
        <f t="shared" si="2"/>
        <v>902.35992775987472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-0.38805970149253738</v>
      </c>
      <c r="H28">
        <f>PPCL_Spot!T28</f>
        <v>0</v>
      </c>
      <c r="I28">
        <f>Bawana_NG!T28</f>
        <v>57.812666143983783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597.67202133758713</v>
      </c>
      <c r="P28" s="77">
        <v>19.339999999999996</v>
      </c>
      <c r="Q28" s="77">
        <v>14.239999999999998</v>
      </c>
      <c r="R28" s="80">
        <v>7.8924679386925245</v>
      </c>
      <c r="S28" s="80">
        <v>0</v>
      </c>
      <c r="T28" s="78">
        <f>SUMPRODUCT(LTA!F28:AJ28,LTA!F$101:AJ$101,LTA!F$105:AJ$105)</f>
        <v>1.49</v>
      </c>
      <c r="U28" s="78">
        <f>SUMPRODUCT(LTA!F28:AJ28,LTA!F$102:AJ$102,LTA!F$105:AJ$105)</f>
        <v>313.39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</v>
      </c>
      <c r="AA28" s="117">
        <f>STOA!J28</f>
        <v>12.790000000000001</v>
      </c>
      <c r="AB28" s="117">
        <f>-STOA!P28</f>
        <v>0</v>
      </c>
      <c r="AC28">
        <f t="shared" si="0"/>
        <v>9.7915661019765317</v>
      </c>
      <c r="AD28">
        <f t="shared" si="1"/>
        <v>951.44097582105439</v>
      </c>
      <c r="AE28">
        <f>'IDT-1'!F28</f>
        <v>0</v>
      </c>
      <c r="AF28" s="26"/>
      <c r="AG28">
        <f t="shared" si="2"/>
        <v>951.44097582105439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-0.38805970149253738</v>
      </c>
      <c r="H29">
        <f>PPCL_Spot!T29</f>
        <v>0</v>
      </c>
      <c r="I29">
        <f>Bawana_NG!T29</f>
        <v>57.812666143983783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597.81260698491326</v>
      </c>
      <c r="P29" s="77">
        <v>19.34</v>
      </c>
      <c r="Q29" s="77">
        <v>14.239999999999998</v>
      </c>
      <c r="R29" s="80">
        <v>11.7</v>
      </c>
      <c r="S29" s="80">
        <v>0</v>
      </c>
      <c r="T29" s="78">
        <f>SUMPRODUCT(LTA!F29:AJ29,LTA!F$101:AJ$101,LTA!F$105:AJ$105)</f>
        <v>2.41</v>
      </c>
      <c r="U29" s="78">
        <f>SUMPRODUCT(LTA!F29:AJ29,LTA!F$102:AJ$102,LTA!F$105:AJ$105)</f>
        <v>319.08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</v>
      </c>
      <c r="AA29" s="117">
        <f>STOA!J29</f>
        <v>12.790000000000001</v>
      </c>
      <c r="AB29" s="117">
        <f>-STOA!P29</f>
        <v>0</v>
      </c>
      <c r="AC29">
        <f t="shared" si="0"/>
        <v>9.751305624979576</v>
      </c>
      <c r="AD29">
        <f t="shared" si="1"/>
        <v>977.03935400668502</v>
      </c>
      <c r="AE29">
        <f>'IDT-1'!F29</f>
        <v>0</v>
      </c>
      <c r="AF29" s="26"/>
      <c r="AG29">
        <f t="shared" si="2"/>
        <v>977.03935400668502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-0.38805970149253738</v>
      </c>
      <c r="H30">
        <f>PPCL_Spot!T30</f>
        <v>0</v>
      </c>
      <c r="I30">
        <f>Bawana_NG!T30</f>
        <v>57.812666143983783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593.19617132659266</v>
      </c>
      <c r="P30" s="77">
        <v>19.34</v>
      </c>
      <c r="Q30" s="77">
        <v>14.239999999999998</v>
      </c>
      <c r="R30" s="80">
        <v>11.7</v>
      </c>
      <c r="S30" s="80">
        <v>0</v>
      </c>
      <c r="T30" s="78">
        <f>SUMPRODUCT(LTA!F30:AJ30,LTA!F$101:AJ$101,LTA!F$105:AJ$105)</f>
        <v>6.04</v>
      </c>
      <c r="U30" s="78">
        <f>SUMPRODUCT(LTA!F30:AJ30,LTA!F$102:AJ$102,LTA!F$105:AJ$105)</f>
        <v>326.09999999999997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</v>
      </c>
      <c r="AA30" s="117">
        <f>STOA!J30</f>
        <v>12.790000000000001</v>
      </c>
      <c r="AB30" s="117">
        <f>-STOA!P30</f>
        <v>0</v>
      </c>
      <c r="AC30">
        <f t="shared" si="0"/>
        <v>9.7422540985309887</v>
      </c>
      <c r="AD30">
        <f t="shared" si="1"/>
        <v>990.08196987481278</v>
      </c>
      <c r="AE30">
        <f>'IDT-1'!F30</f>
        <v>0</v>
      </c>
      <c r="AF30" s="26"/>
      <c r="AG30">
        <f t="shared" si="2"/>
        <v>990.08196987481278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11.993446204259966</v>
      </c>
      <c r="F31">
        <f>GT_Spot!T31</f>
        <v>0</v>
      </c>
      <c r="G31">
        <f>PPCL_NG!T31</f>
        <v>-0.38805970149253738</v>
      </c>
      <c r="H31">
        <f>PPCL_Spot!T31</f>
        <v>0</v>
      </c>
      <c r="I31">
        <f>Bawana_NG!T31</f>
        <v>57.812666143983783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601.79937238636296</v>
      </c>
      <c r="P31" s="77">
        <v>19.34</v>
      </c>
      <c r="Q31" s="77">
        <v>14.239999999999998</v>
      </c>
      <c r="R31" s="80">
        <v>11.7</v>
      </c>
      <c r="S31" s="80">
        <v>0</v>
      </c>
      <c r="T31" s="78">
        <f>SUMPRODUCT(LTA!F31:AJ31,LTA!F$101:AJ$101,LTA!F$105:AJ$105)</f>
        <v>15.64</v>
      </c>
      <c r="U31" s="78">
        <f>SUMPRODUCT(LTA!F31:AJ31,LTA!F$102:AJ$102,LTA!F$105:AJ$105)</f>
        <v>333.79999999999995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12.7</v>
      </c>
      <c r="AB31" s="117">
        <f>-STOA!P31</f>
        <v>0</v>
      </c>
      <c r="AC31">
        <f t="shared" si="0"/>
        <v>10.830588637509916</v>
      </c>
      <c r="AD31">
        <f t="shared" si="1"/>
        <v>917.80683639560448</v>
      </c>
      <c r="AE31">
        <f>'IDT-1'!F31</f>
        <v>0</v>
      </c>
      <c r="AF31" s="26"/>
      <c r="AG31">
        <f t="shared" si="2"/>
        <v>917.80683639560448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11.993446204259966</v>
      </c>
      <c r="F32">
        <f>GT_Spot!T32</f>
        <v>0</v>
      </c>
      <c r="G32">
        <f>PPCL_NG!T32</f>
        <v>-0.38805970149253738</v>
      </c>
      <c r="H32">
        <f>PPCL_Spot!T32</f>
        <v>0</v>
      </c>
      <c r="I32">
        <f>Bawana_NG!T32</f>
        <v>57.812666143983783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619.07285972965997</v>
      </c>
      <c r="P32" s="77">
        <v>19.34</v>
      </c>
      <c r="Q32" s="77">
        <v>14.239999999999998</v>
      </c>
      <c r="R32" s="80">
        <v>11.7</v>
      </c>
      <c r="S32" s="80">
        <v>0</v>
      </c>
      <c r="T32" s="78">
        <f>SUMPRODUCT(LTA!F32:AJ32,LTA!F$101:AJ$101,LTA!F$105:AJ$105)</f>
        <v>18.170000000000002</v>
      </c>
      <c r="U32" s="78">
        <f>SUMPRODUCT(LTA!F32:AJ32,LTA!F$102:AJ$102,LTA!F$105:AJ$105)</f>
        <v>341.63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12.7</v>
      </c>
      <c r="AB32" s="117">
        <f>-STOA!P32</f>
        <v>0</v>
      </c>
      <c r="AC32">
        <f t="shared" si="0"/>
        <v>10.984982050908974</v>
      </c>
      <c r="AD32">
        <f t="shared" si="1"/>
        <v>955.28593032550236</v>
      </c>
      <c r="AE32">
        <f>'IDT-1'!F32</f>
        <v>0</v>
      </c>
      <c r="AF32" s="26"/>
      <c r="AG32">
        <f t="shared" si="2"/>
        <v>955.28593032550236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11.993446204259966</v>
      </c>
      <c r="F33">
        <f>GT_Spot!T33</f>
        <v>0</v>
      </c>
      <c r="G33">
        <f>PPCL_NG!T33</f>
        <v>-0.38805970149253738</v>
      </c>
      <c r="H33">
        <f>PPCL_Spot!T33</f>
        <v>0</v>
      </c>
      <c r="I33">
        <f>Bawana_NG!T33</f>
        <v>57.812666143983783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625.23288374056904</v>
      </c>
      <c r="P33" s="77">
        <v>19.339999999999996</v>
      </c>
      <c r="Q33" s="77">
        <v>14.239999999999998</v>
      </c>
      <c r="R33" s="80">
        <v>11.7</v>
      </c>
      <c r="S33" s="80">
        <v>0</v>
      </c>
      <c r="T33" s="78">
        <f>SUMPRODUCT(LTA!F33:AJ33,LTA!F$101:AJ$101,LTA!F$105:AJ$105)</f>
        <v>22.56</v>
      </c>
      <c r="U33" s="78">
        <f>SUMPRODUCT(LTA!F33:AJ33,LTA!F$102:AJ$102,LTA!F$105:AJ$105)</f>
        <v>349.71999999999997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</v>
      </c>
      <c r="AA33" s="117">
        <f>STOA!J33</f>
        <v>12.7</v>
      </c>
      <c r="AB33" s="117">
        <f>-STOA!P33</f>
        <v>0</v>
      </c>
      <c r="AC33">
        <f t="shared" si="0"/>
        <v>11.246673664949121</v>
      </c>
      <c r="AD33">
        <f t="shared" si="1"/>
        <v>962.66426272237129</v>
      </c>
      <c r="AE33">
        <f>'IDT-1'!F33</f>
        <v>0</v>
      </c>
      <c r="AF33" s="26"/>
      <c r="AG33">
        <f t="shared" si="2"/>
        <v>962.66426272237129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11.993446204259966</v>
      </c>
      <c r="F34">
        <f>GT_Spot!T34</f>
        <v>0</v>
      </c>
      <c r="G34">
        <f>PPCL_NG!T34</f>
        <v>-0.38805970149253738</v>
      </c>
      <c r="H34">
        <f>PPCL_Spot!T34</f>
        <v>0</v>
      </c>
      <c r="I34">
        <f>Bawana_NG!T34</f>
        <v>57.812666143983783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599.77691673665163</v>
      </c>
      <c r="P34" s="77">
        <v>19.339999999999996</v>
      </c>
      <c r="Q34" s="77">
        <v>14.239999999999998</v>
      </c>
      <c r="R34" s="80">
        <v>11.7</v>
      </c>
      <c r="S34" s="80">
        <v>0</v>
      </c>
      <c r="T34" s="78">
        <f>SUMPRODUCT(LTA!F34:AJ34,LTA!F$101:AJ$101,LTA!F$105:AJ$105)</f>
        <v>30.76</v>
      </c>
      <c r="U34" s="78">
        <f>SUMPRODUCT(LTA!F34:AJ34,LTA!F$102:AJ$102,LTA!F$105:AJ$105)</f>
        <v>363.81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12.7</v>
      </c>
      <c r="AB34" s="117">
        <f>-STOA!P34</f>
        <v>0</v>
      </c>
      <c r="AC34">
        <f t="shared" si="0"/>
        <v>11.209935027792454</v>
      </c>
      <c r="AD34">
        <f t="shared" si="1"/>
        <v>960.53503435561061</v>
      </c>
      <c r="AE34">
        <f>'IDT-1'!F34</f>
        <v>0</v>
      </c>
      <c r="AF34" s="26"/>
      <c r="AG34">
        <f t="shared" si="2"/>
        <v>960.53503435561061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-0.38805970149253738</v>
      </c>
      <c r="H35">
        <f>PPCL_Spot!T35</f>
        <v>0</v>
      </c>
      <c r="I35">
        <f>Bawana_NG!T35</f>
        <v>57.812666143983783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600.93935146677688</v>
      </c>
      <c r="P35" s="77">
        <v>19.339999999999996</v>
      </c>
      <c r="Q35" s="77">
        <v>14.239999999999998</v>
      </c>
      <c r="R35" s="80">
        <v>17.7</v>
      </c>
      <c r="S35" s="80">
        <v>0</v>
      </c>
      <c r="T35" s="78">
        <f>SUMPRODUCT(LTA!F35:AJ35,LTA!F$101:AJ$101,LTA!F$105:AJ$105)</f>
        <v>40.9</v>
      </c>
      <c r="U35" s="78">
        <f>SUMPRODUCT(LTA!F35:AJ35,LTA!F$102:AJ$102,LTA!F$105:AJ$105)</f>
        <v>371.96999999999997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12.58</v>
      </c>
      <c r="AB35" s="117">
        <f>-STOA!P35</f>
        <v>0</v>
      </c>
      <c r="AC35">
        <f t="shared" si="0"/>
        <v>11.699292279083416</v>
      </c>
      <c r="AD35">
        <f t="shared" si="1"/>
        <v>955.38811183444454</v>
      </c>
      <c r="AE35">
        <f>'IDT-1'!F35</f>
        <v>0</v>
      </c>
      <c r="AF35" s="26"/>
      <c r="AG35">
        <f t="shared" si="2"/>
        <v>955.38811183444454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-0.38805970149253738</v>
      </c>
      <c r="H36">
        <f>PPCL_Spot!T36</f>
        <v>0</v>
      </c>
      <c r="I36">
        <f>Bawana_NG!T36</f>
        <v>57.812666143983783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595.03909061633692</v>
      </c>
      <c r="P36" s="77">
        <v>19.339999999999996</v>
      </c>
      <c r="Q36" s="77">
        <v>14.239999999999998</v>
      </c>
      <c r="R36" s="80">
        <v>17.7</v>
      </c>
      <c r="S36" s="80">
        <v>0</v>
      </c>
      <c r="T36" s="78">
        <f>SUMPRODUCT(LTA!F36:AJ36,LTA!F$101:AJ$101,LTA!F$105:AJ$105)</f>
        <v>53.33</v>
      </c>
      <c r="U36" s="78">
        <f>SUMPRODUCT(LTA!F36:AJ36,LTA!F$102:AJ$102,LTA!F$105:AJ$105)</f>
        <v>380.11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12.58</v>
      </c>
      <c r="AB36" s="117">
        <f>-STOA!P36</f>
        <v>0</v>
      </c>
      <c r="AC36">
        <f t="shared" si="0"/>
        <v>11.828385983599544</v>
      </c>
      <c r="AD36">
        <f t="shared" si="1"/>
        <v>969.92875727948865</v>
      </c>
      <c r="AE36">
        <f>'IDT-1'!F36</f>
        <v>0</v>
      </c>
      <c r="AF36" s="26"/>
      <c r="AG36">
        <f t="shared" si="2"/>
        <v>969.92875727948865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11.989896154925626</v>
      </c>
      <c r="F37">
        <f>GT_Spot!T37</f>
        <v>0</v>
      </c>
      <c r="G37">
        <f>PPCL_NG!T37</f>
        <v>-0.38805970149253738</v>
      </c>
      <c r="H37">
        <f>PPCL_Spot!T37</f>
        <v>0</v>
      </c>
      <c r="I37">
        <f>Bawana_NG!T37</f>
        <v>57.812666143983783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593.52289936133423</v>
      </c>
      <c r="P37" s="77">
        <v>19.339999999999996</v>
      </c>
      <c r="Q37" s="77">
        <v>14.239999999999998</v>
      </c>
      <c r="R37" s="80">
        <v>17.7</v>
      </c>
      <c r="S37" s="80">
        <v>0</v>
      </c>
      <c r="T37" s="78">
        <f>SUMPRODUCT(LTA!F37:AJ37,LTA!F$101:AJ$101,LTA!F$105:AJ$105)</f>
        <v>61.010000000000005</v>
      </c>
      <c r="U37" s="78">
        <f>SUMPRODUCT(LTA!F37:AJ37,LTA!F$102:AJ$102,LTA!F$105:AJ$105)</f>
        <v>388.53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12.58</v>
      </c>
      <c r="AB37" s="117">
        <f>-STOA!P37</f>
        <v>0</v>
      </c>
      <c r="AC37">
        <f t="shared" si="0"/>
        <v>12.267426723398213</v>
      </c>
      <c r="AD37">
        <f t="shared" si="1"/>
        <v>949.0699752353529</v>
      </c>
      <c r="AE37">
        <f>'IDT-1'!F37</f>
        <v>0</v>
      </c>
      <c r="AF37" s="26"/>
      <c r="AG37">
        <f t="shared" si="2"/>
        <v>949.0699752353529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11.989896154925626</v>
      </c>
      <c r="F38">
        <f>GT_Spot!T38</f>
        <v>0</v>
      </c>
      <c r="G38">
        <f>PPCL_NG!T38</f>
        <v>-0.38805970149253738</v>
      </c>
      <c r="H38">
        <f>PPCL_Spot!T38</f>
        <v>0</v>
      </c>
      <c r="I38">
        <f>Bawana_NG!T38</f>
        <v>57.812666143983783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594.83268777047977</v>
      </c>
      <c r="P38" s="77">
        <v>19.339999999999996</v>
      </c>
      <c r="Q38" s="77">
        <v>14.239999999999998</v>
      </c>
      <c r="R38" s="80">
        <v>17.7</v>
      </c>
      <c r="S38" s="80">
        <v>0</v>
      </c>
      <c r="T38" s="78">
        <f>SUMPRODUCT(LTA!F38:AJ38,LTA!F$101:AJ$101,LTA!F$105:AJ$105)</f>
        <v>68.73</v>
      </c>
      <c r="U38" s="78">
        <f>SUMPRODUCT(LTA!F38:AJ38,LTA!F$102:AJ$102,LTA!F$105:AJ$105)</f>
        <v>396.92999999999995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12.58</v>
      </c>
      <c r="AB38" s="117">
        <f>-STOA!P38</f>
        <v>0</v>
      </c>
      <c r="AC38">
        <f t="shared" si="0"/>
        <v>12.154465035732835</v>
      </c>
      <c r="AD38">
        <f t="shared" si="1"/>
        <v>996.61272533216368</v>
      </c>
      <c r="AE38">
        <f>'IDT-1'!F38</f>
        <v>0</v>
      </c>
      <c r="AF38" s="26"/>
      <c r="AG38">
        <f t="shared" si="2"/>
        <v>996.61272533216368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-185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11.989896154925626</v>
      </c>
      <c r="F39">
        <f>GT_Spot!T39</f>
        <v>0</v>
      </c>
      <c r="G39">
        <f>PPCL_NG!T39</f>
        <v>-0.38805970149253738</v>
      </c>
      <c r="H39">
        <f>PPCL_Spot!T39</f>
        <v>0</v>
      </c>
      <c r="I39">
        <f>Bawana_NG!T39</f>
        <v>57.812666143983783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594.83489351525327</v>
      </c>
      <c r="P39" s="77">
        <v>19.339999999999996</v>
      </c>
      <c r="Q39" s="77">
        <v>14.239999999999998</v>
      </c>
      <c r="R39" s="80">
        <v>17.7</v>
      </c>
      <c r="S39" s="80">
        <v>0</v>
      </c>
      <c r="T39" s="78">
        <f>SUMPRODUCT(LTA!F39:AJ39,LTA!F$101:AJ$101,LTA!F$105:AJ$105)</f>
        <v>75.31</v>
      </c>
      <c r="U39" s="78">
        <f>SUMPRODUCT(LTA!F39:AJ39,LTA!F$102:AJ$102,LTA!F$105:AJ$105)</f>
        <v>396.63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12.48</v>
      </c>
      <c r="AB39" s="117">
        <f>-STOA!P39</f>
        <v>0</v>
      </c>
      <c r="AC39">
        <f t="shared" si="0"/>
        <v>11.898133983010005</v>
      </c>
      <c r="AD39">
        <f t="shared" si="1"/>
        <v>1038.0512621296605</v>
      </c>
      <c r="AE39">
        <f>'IDT-1'!F39</f>
        <v>0</v>
      </c>
      <c r="AF39" s="26"/>
      <c r="AG39">
        <f t="shared" si="2"/>
        <v>1038.0512621296605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11.989896154925626</v>
      </c>
      <c r="F40">
        <f>GT_Spot!T40</f>
        <v>0</v>
      </c>
      <c r="G40">
        <f>PPCL_NG!T40</f>
        <v>-0.38805970149253738</v>
      </c>
      <c r="H40">
        <f>PPCL_Spot!T40</f>
        <v>0</v>
      </c>
      <c r="I40">
        <f>Bawana_NG!T40</f>
        <v>57.812666143983783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594.83469808039888</v>
      </c>
      <c r="P40" s="77">
        <v>19.339999999999996</v>
      </c>
      <c r="Q40" s="77">
        <v>14.239999999999998</v>
      </c>
      <c r="R40" s="80">
        <v>17.7</v>
      </c>
      <c r="S40" s="80">
        <v>0</v>
      </c>
      <c r="T40" s="78">
        <f>SUMPRODUCT(LTA!F40:AJ40,LTA!F$101:AJ$101,LTA!F$105:AJ$105)</f>
        <v>81.42</v>
      </c>
      <c r="U40" s="78">
        <f>SUMPRODUCT(LTA!F40:AJ40,LTA!F$102:AJ$102,LTA!F$105:AJ$105)</f>
        <v>404.39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12.48</v>
      </c>
      <c r="AB40" s="117">
        <f>-STOA!P40</f>
        <v>0</v>
      </c>
      <c r="AC40">
        <f t="shared" si="0"/>
        <v>12.286532088849146</v>
      </c>
      <c r="AD40">
        <f t="shared" si="1"/>
        <v>1021.5326685889667</v>
      </c>
      <c r="AE40">
        <f>'IDT-1'!F40</f>
        <v>0</v>
      </c>
      <c r="AF40" s="26"/>
      <c r="AG40">
        <f t="shared" si="2"/>
        <v>1021.5326685889667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11.989896154925626</v>
      </c>
      <c r="F41">
        <f>GT_Spot!T41</f>
        <v>0</v>
      </c>
      <c r="G41">
        <f>PPCL_NG!T41</f>
        <v>-0.38805970149253738</v>
      </c>
      <c r="H41">
        <f>PPCL_Spot!T41</f>
        <v>0</v>
      </c>
      <c r="I41">
        <f>Bawana_NG!T41</f>
        <v>57.812666143983783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596.66997656575973</v>
      </c>
      <c r="P41" s="77">
        <v>19.339999999999996</v>
      </c>
      <c r="Q41" s="77">
        <v>14.239999999999998</v>
      </c>
      <c r="R41" s="80">
        <v>17.7</v>
      </c>
      <c r="S41" s="80">
        <v>0</v>
      </c>
      <c r="T41" s="78">
        <f>SUMPRODUCT(LTA!F41:AJ41,LTA!F$101:AJ$101,LTA!F$105:AJ$105)</f>
        <v>84.66</v>
      </c>
      <c r="U41" s="78">
        <f>SUMPRODUCT(LTA!F41:AJ41,LTA!F$102:AJ$102,LTA!F$105:AJ$105)</f>
        <v>405.75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12.48</v>
      </c>
      <c r="AB41" s="117">
        <f>-STOA!P41</f>
        <v>0</v>
      </c>
      <c r="AC41">
        <f t="shared" si="0"/>
        <v>11.455349787300792</v>
      </c>
      <c r="AD41">
        <f t="shared" si="1"/>
        <v>1128.799129375876</v>
      </c>
      <c r="AE41">
        <f>'IDT-1'!F41</f>
        <v>0</v>
      </c>
      <c r="AF41" s="26"/>
      <c r="AG41">
        <f t="shared" si="2"/>
        <v>1128.799129375876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11.865282065674997</v>
      </c>
      <c r="F42">
        <f>GT_Spot!T42</f>
        <v>0</v>
      </c>
      <c r="G42">
        <f>PPCL_NG!T42</f>
        <v>-0.38805970149253738</v>
      </c>
      <c r="H42">
        <f>PPCL_Spot!T42</f>
        <v>0</v>
      </c>
      <c r="I42">
        <f>Bawana_NG!T42</f>
        <v>57.812666143983783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592.48403233770523</v>
      </c>
      <c r="P42" s="77">
        <v>19.339999999999996</v>
      </c>
      <c r="Q42" s="77">
        <v>14.239999999999998</v>
      </c>
      <c r="R42" s="80">
        <v>17.7</v>
      </c>
      <c r="S42" s="80">
        <v>0</v>
      </c>
      <c r="T42" s="78">
        <f>SUMPRODUCT(LTA!F42:AJ42,LTA!F$101:AJ$101,LTA!F$105:AJ$105)</f>
        <v>89.62</v>
      </c>
      <c r="U42" s="78">
        <f>SUMPRODUCT(LTA!F42:AJ42,LTA!F$102:AJ$102,LTA!F$105:AJ$105)</f>
        <v>412.13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12.48</v>
      </c>
      <c r="AB42" s="117">
        <f>-STOA!P42</f>
        <v>0</v>
      </c>
      <c r="AC42">
        <f t="shared" si="0"/>
        <v>11.428427598886552</v>
      </c>
      <c r="AD42">
        <f t="shared" si="1"/>
        <v>1145.8554932469849</v>
      </c>
      <c r="AE42">
        <f>'IDT-1'!F42</f>
        <v>0</v>
      </c>
      <c r="AF42" s="26"/>
      <c r="AG42">
        <f t="shared" si="2"/>
        <v>1145.8554932469849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11.865282065674997</v>
      </c>
      <c r="F43">
        <f>GT_Spot!T43</f>
        <v>0</v>
      </c>
      <c r="G43">
        <f>PPCL_NG!T43</f>
        <v>-0.38805970149253738</v>
      </c>
      <c r="H43">
        <f>PPCL_Spot!T43</f>
        <v>0</v>
      </c>
      <c r="I43">
        <f>Bawana_NG!T43</f>
        <v>57.812666143983783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603.23208832455975</v>
      </c>
      <c r="P43" s="77">
        <v>19.339999999999996</v>
      </c>
      <c r="Q43" s="77">
        <v>14.239999999999998</v>
      </c>
      <c r="R43" s="80">
        <v>17.7</v>
      </c>
      <c r="S43" s="80">
        <v>0</v>
      </c>
      <c r="T43" s="78">
        <f>SUMPRODUCT(LTA!F43:AJ43,LTA!F$101:AJ$101,LTA!F$105:AJ$105)</f>
        <v>93.92</v>
      </c>
      <c r="U43" s="78">
        <f>SUMPRODUCT(LTA!F43:AJ43,LTA!F$102:AJ$102,LTA!F$105:AJ$105)</f>
        <v>417.06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12.39</v>
      </c>
      <c r="AB43" s="117">
        <f>-STOA!P43</f>
        <v>0</v>
      </c>
      <c r="AC43">
        <f t="shared" si="0"/>
        <v>11.692223766792827</v>
      </c>
      <c r="AD43">
        <f t="shared" si="1"/>
        <v>1155.4797530659334</v>
      </c>
      <c r="AE43">
        <f>'IDT-1'!F43</f>
        <v>0</v>
      </c>
      <c r="AF43" s="26"/>
      <c r="AG43">
        <f t="shared" si="2"/>
        <v>1155.4797530659334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7.899028047764511</v>
      </c>
      <c r="F44">
        <f>GT_Spot!T44</f>
        <v>0</v>
      </c>
      <c r="G44">
        <f>PPCL_NG!T44</f>
        <v>-0.38805970149253738</v>
      </c>
      <c r="H44">
        <f>PPCL_Spot!T44</f>
        <v>0</v>
      </c>
      <c r="I44">
        <f>Bawana_NG!T44</f>
        <v>57.812666143983783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634.76754054032358</v>
      </c>
      <c r="P44" s="77">
        <v>19.339999999999996</v>
      </c>
      <c r="Q44" s="77">
        <v>14.239999999999998</v>
      </c>
      <c r="R44" s="80">
        <v>17.7</v>
      </c>
      <c r="S44" s="80">
        <v>0</v>
      </c>
      <c r="T44" s="78">
        <f>SUMPRODUCT(LTA!F44:AJ44,LTA!F$101:AJ$101,LTA!F$105:AJ$105)</f>
        <v>96.210000000000008</v>
      </c>
      <c r="U44" s="78">
        <f>SUMPRODUCT(LTA!F44:AJ44,LTA!F$102:AJ$102,LTA!F$105:AJ$105)</f>
        <v>433.64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12.39</v>
      </c>
      <c r="AB44" s="117">
        <f>-STOA!P44</f>
        <v>0</v>
      </c>
      <c r="AC44">
        <f t="shared" si="0"/>
        <v>11.923326160490028</v>
      </c>
      <c r="AD44">
        <f t="shared" si="1"/>
        <v>1221.6878488700895</v>
      </c>
      <c r="AE44">
        <f>'IDT-1'!F44</f>
        <v>0</v>
      </c>
      <c r="AF44" s="26"/>
      <c r="AG44">
        <f t="shared" si="2"/>
        <v>1221.6878488700895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7.899028047764511</v>
      </c>
      <c r="F45">
        <f>GT_Spot!T45</f>
        <v>0</v>
      </c>
      <c r="G45">
        <f>PPCL_NG!T45</f>
        <v>-0.38805970149253738</v>
      </c>
      <c r="H45">
        <f>PPCL_Spot!T45</f>
        <v>0</v>
      </c>
      <c r="I45">
        <f>Bawana_NG!T45</f>
        <v>57.812666143983783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635.45970592732772</v>
      </c>
      <c r="P45" s="77">
        <v>34.97474877783813</v>
      </c>
      <c r="Q45" s="77">
        <v>14.239999999999998</v>
      </c>
      <c r="R45" s="80">
        <v>17.7</v>
      </c>
      <c r="S45" s="80">
        <v>0</v>
      </c>
      <c r="T45" s="78">
        <f>SUMPRODUCT(LTA!F45:AJ45,LTA!F$101:AJ$101,LTA!F$105:AJ$105)</f>
        <v>97.34</v>
      </c>
      <c r="U45" s="78">
        <f>SUMPRODUCT(LTA!F45:AJ45,LTA!F$102:AJ$102,LTA!F$105:AJ$105)</f>
        <v>422.87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12.39</v>
      </c>
      <c r="AB45" s="117">
        <f>-STOA!P45</f>
        <v>0</v>
      </c>
      <c r="AC45">
        <f t="shared" si="0"/>
        <v>11.449483353808922</v>
      </c>
      <c r="AD45">
        <f t="shared" si="1"/>
        <v>1288.8486058416129</v>
      </c>
      <c r="AE45">
        <f>'IDT-1'!F45</f>
        <v>0</v>
      </c>
      <c r="AF45" s="26"/>
      <c r="AG45">
        <f t="shared" si="2"/>
        <v>1288.8486058416129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7.899028047764511</v>
      </c>
      <c r="F46">
        <f>GT_Spot!T46</f>
        <v>0</v>
      </c>
      <c r="G46">
        <f>PPCL_NG!T46</f>
        <v>-0.38805970149253738</v>
      </c>
      <c r="H46">
        <f>PPCL_Spot!T46</f>
        <v>0</v>
      </c>
      <c r="I46">
        <f>Bawana_NG!T46</f>
        <v>57.812666143983783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642.77593117522849</v>
      </c>
      <c r="P46" s="77">
        <v>34.97474877783813</v>
      </c>
      <c r="Q46" s="77">
        <v>14.239999999999998</v>
      </c>
      <c r="R46" s="80">
        <v>17.7</v>
      </c>
      <c r="S46" s="80">
        <v>0</v>
      </c>
      <c r="T46" s="78">
        <f>SUMPRODUCT(LTA!F46:AJ46,LTA!F$101:AJ$101,LTA!F$105:AJ$105)</f>
        <v>97.01</v>
      </c>
      <c r="U46" s="78">
        <f>SUMPRODUCT(LTA!F46:AJ46,LTA!F$102:AJ$102,LTA!F$105:AJ$105)</f>
        <v>427.61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12.39</v>
      </c>
      <c r="AB46" s="117">
        <f>-STOA!P46</f>
        <v>0</v>
      </c>
      <c r="AC46">
        <f t="shared" si="0"/>
        <v>11.552674135990449</v>
      </c>
      <c r="AD46">
        <f t="shared" si="1"/>
        <v>1300.4716403073323</v>
      </c>
      <c r="AE46">
        <f>'IDT-1'!F46</f>
        <v>0</v>
      </c>
      <c r="AF46" s="26"/>
      <c r="AG46">
        <f t="shared" si="2"/>
        <v>1300.4716403073323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11.989896154925626</v>
      </c>
      <c r="F47">
        <f>GT_Spot!T47</f>
        <v>0</v>
      </c>
      <c r="G47">
        <f>PPCL_NG!T47</f>
        <v>-0.38805970149253738</v>
      </c>
      <c r="H47">
        <f>PPCL_Spot!T47</f>
        <v>0</v>
      </c>
      <c r="I47">
        <f>Bawana_NG!T47</f>
        <v>57.812666143983783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635.10023815430964</v>
      </c>
      <c r="P47" s="77">
        <v>19.339999999999996</v>
      </c>
      <c r="Q47" s="77">
        <v>14.239999999999998</v>
      </c>
      <c r="R47" s="80">
        <v>17.7</v>
      </c>
      <c r="S47" s="80">
        <v>0</v>
      </c>
      <c r="T47" s="78">
        <f>SUMPRODUCT(LTA!F47:AJ47,LTA!F$101:AJ$101,LTA!F$105:AJ$105)</f>
        <v>97.42</v>
      </c>
      <c r="U47" s="78">
        <f>SUMPRODUCT(LTA!F47:AJ47,LTA!F$102:AJ$102,LTA!F$105:AJ$105)</f>
        <v>431.99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12.3</v>
      </c>
      <c r="AB47" s="117">
        <f>-STOA!P47</f>
        <v>0</v>
      </c>
      <c r="AC47">
        <f t="shared" si="0"/>
        <v>11.424901887504404</v>
      </c>
      <c r="AD47">
        <f t="shared" si="1"/>
        <v>1286.0798388642222</v>
      </c>
      <c r="AE47">
        <f>'IDT-1'!F47</f>
        <v>0</v>
      </c>
      <c r="AF47" s="26"/>
      <c r="AG47">
        <f t="shared" si="2"/>
        <v>1286.0798388642222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11.989896154925626</v>
      </c>
      <c r="F48">
        <f>GT_Spot!T48</f>
        <v>0</v>
      </c>
      <c r="G48">
        <f>PPCL_NG!T48</f>
        <v>-0.38805970149253738</v>
      </c>
      <c r="H48">
        <f>PPCL_Spot!T48</f>
        <v>0</v>
      </c>
      <c r="I48">
        <f>Bawana_NG!T48</f>
        <v>57.812666143983783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635.10004273221045</v>
      </c>
      <c r="P48" s="77">
        <v>19.339999999999996</v>
      </c>
      <c r="Q48" s="77">
        <v>14.239999999999998</v>
      </c>
      <c r="R48" s="80">
        <v>17.7</v>
      </c>
      <c r="S48" s="80">
        <v>0</v>
      </c>
      <c r="T48" s="78">
        <f>SUMPRODUCT(LTA!F48:AJ48,LTA!F$101:AJ$101,LTA!F$105:AJ$105)</f>
        <v>97.13</v>
      </c>
      <c r="U48" s="78">
        <f>SUMPRODUCT(LTA!F48:AJ48,LTA!F$102:AJ$102,LTA!F$105:AJ$105)</f>
        <v>434.78000000000003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12.3</v>
      </c>
      <c r="AB48" s="117">
        <f>-STOA!P48</f>
        <v>0</v>
      </c>
      <c r="AC48">
        <f t="shared" si="0"/>
        <v>11.787284167789933</v>
      </c>
      <c r="AD48">
        <f t="shared" si="1"/>
        <v>1326.8972611618376</v>
      </c>
      <c r="AE48">
        <f>'IDT-1'!F48</f>
        <v>0</v>
      </c>
      <c r="AF48" s="26"/>
      <c r="AG48">
        <f t="shared" si="2"/>
        <v>1326.8972611618376</v>
      </c>
      <c r="AI48" s="75">
        <f>PXIL!J48</f>
        <v>0</v>
      </c>
      <c r="AJ48" s="75">
        <f>PXIL!P48</f>
        <v>0</v>
      </c>
      <c r="AK48" s="75">
        <f>RTM_IEX!J48</f>
        <v>38.68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11.989896154925626</v>
      </c>
      <c r="F49">
        <f>GT_Spot!T49</f>
        <v>0</v>
      </c>
      <c r="G49">
        <f>PPCL_NG!T49</f>
        <v>-0.38805970149253738</v>
      </c>
      <c r="H49">
        <f>PPCL_Spot!T49</f>
        <v>0</v>
      </c>
      <c r="I49">
        <f>Bawana_NG!T49</f>
        <v>57.812666143983783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634.70447414979071</v>
      </c>
      <c r="P49" s="77">
        <v>19.339999999999996</v>
      </c>
      <c r="Q49" s="77">
        <v>14.239999999999998</v>
      </c>
      <c r="R49" s="80">
        <v>17.7</v>
      </c>
      <c r="S49" s="80">
        <v>0</v>
      </c>
      <c r="T49" s="78">
        <f>SUMPRODUCT(LTA!F49:AJ49,LTA!F$101:AJ$101,LTA!F$105:AJ$105)</f>
        <v>98.53</v>
      </c>
      <c r="U49" s="78">
        <f>SUMPRODUCT(LTA!F49:AJ49,LTA!F$102:AJ$102,LTA!F$105:AJ$105)</f>
        <v>435.6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12.3</v>
      </c>
      <c r="AB49" s="117">
        <f>-STOA!P49</f>
        <v>0</v>
      </c>
      <c r="AC49">
        <f t="shared" si="0"/>
        <v>11.951252177985381</v>
      </c>
      <c r="AD49">
        <f t="shared" si="1"/>
        <v>1234.8777245692222</v>
      </c>
      <c r="AE49">
        <f>'IDT-1'!F49</f>
        <v>0</v>
      </c>
      <c r="AF49" s="26"/>
      <c r="AG49">
        <f t="shared" si="2"/>
        <v>1234.8777245692222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11.989896154925626</v>
      </c>
      <c r="F50">
        <f>GT_Spot!T50</f>
        <v>0</v>
      </c>
      <c r="G50">
        <f>PPCL_NG!T50</f>
        <v>-0.38805970149253738</v>
      </c>
      <c r="H50">
        <f>PPCL_Spot!T50</f>
        <v>0</v>
      </c>
      <c r="I50">
        <f>Bawana_NG!T50</f>
        <v>57.812666143983783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634.70427872769164</v>
      </c>
      <c r="P50" s="77">
        <v>19.339999999999996</v>
      </c>
      <c r="Q50" s="77">
        <v>14.239999999999998</v>
      </c>
      <c r="R50" s="80">
        <v>17.7</v>
      </c>
      <c r="S50" s="80">
        <v>0</v>
      </c>
      <c r="T50" s="78">
        <f>SUMPRODUCT(LTA!F50:AJ50,LTA!F$101:AJ$101,LTA!F$105:AJ$105)</f>
        <v>98.039999999999992</v>
      </c>
      <c r="U50" s="78">
        <f>SUMPRODUCT(LTA!F50:AJ50,LTA!F$102:AJ$102,LTA!F$105:AJ$105)</f>
        <v>435.9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12.3</v>
      </c>
      <c r="AB50" s="117">
        <f>-STOA!P50</f>
        <v>0</v>
      </c>
      <c r="AC50">
        <f t="shared" si="0"/>
        <v>11.550062719772118</v>
      </c>
      <c r="AD50">
        <f t="shared" si="1"/>
        <v>1280.0887186053365</v>
      </c>
      <c r="AE50">
        <f>'IDT-1'!F50</f>
        <v>0</v>
      </c>
      <c r="AF50" s="26"/>
      <c r="AG50">
        <f t="shared" si="2"/>
        <v>1280.0887186053365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11.989896154925626</v>
      </c>
      <c r="F51">
        <f>GT_Spot!T51</f>
        <v>0</v>
      </c>
      <c r="G51">
        <f>PPCL_NG!T51</f>
        <v>-0.38805970149253738</v>
      </c>
      <c r="H51">
        <f>PPCL_Spot!T51</f>
        <v>0</v>
      </c>
      <c r="I51">
        <f>Bawana_NG!T51</f>
        <v>57.812666143983783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631.1853875505783</v>
      </c>
      <c r="P51" s="77">
        <v>19.339999999999996</v>
      </c>
      <c r="Q51" s="77">
        <v>14.239999999999998</v>
      </c>
      <c r="R51" s="80">
        <v>17.7</v>
      </c>
      <c r="S51" s="80">
        <v>0</v>
      </c>
      <c r="T51" s="78">
        <f>SUMPRODUCT(LTA!F51:AJ51,LTA!F$101:AJ$101,LTA!F$105:AJ$105)</f>
        <v>98.09</v>
      </c>
      <c r="U51" s="78">
        <f>SUMPRODUCT(LTA!F51:AJ51,LTA!F$102:AJ$102,LTA!F$105:AJ$105)</f>
        <v>456.59999999999997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12.21</v>
      </c>
      <c r="AB51" s="117">
        <f>-STOA!P51</f>
        <v>0</v>
      </c>
      <c r="AC51">
        <f t="shared" si="0"/>
        <v>12.233592128745242</v>
      </c>
      <c r="AD51">
        <f t="shared" si="1"/>
        <v>1236.5462980192501</v>
      </c>
      <c r="AE51">
        <f>'IDT-1'!F51</f>
        <v>0</v>
      </c>
      <c r="AF51" s="26"/>
      <c r="AG51">
        <f t="shared" si="2"/>
        <v>1236.5462980192501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11.989896154925626</v>
      </c>
      <c r="F52">
        <f>GT_Spot!T52</f>
        <v>0</v>
      </c>
      <c r="G52">
        <f>PPCL_NG!T52</f>
        <v>-0.38805970149253738</v>
      </c>
      <c r="H52">
        <f>PPCL_Spot!T52</f>
        <v>0</v>
      </c>
      <c r="I52">
        <f>Bawana_NG!T52</f>
        <v>57.812666143983783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622.92849359752086</v>
      </c>
      <c r="P52" s="77">
        <v>19.339999999999996</v>
      </c>
      <c r="Q52" s="77">
        <v>14.239999999999998</v>
      </c>
      <c r="R52" s="80">
        <v>17.7</v>
      </c>
      <c r="S52" s="80">
        <v>0</v>
      </c>
      <c r="T52" s="78">
        <f>SUMPRODUCT(LTA!F52:AJ52,LTA!F$101:AJ$101,LTA!F$105:AJ$105)</f>
        <v>97.44</v>
      </c>
      <c r="U52" s="78">
        <f>SUMPRODUCT(LTA!F52:AJ52,LTA!F$102:AJ$102,LTA!F$105:AJ$105)</f>
        <v>456.38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12.21</v>
      </c>
      <c r="AB52" s="117">
        <f>-STOA!P52</f>
        <v>0</v>
      </c>
      <c r="AC52">
        <f t="shared" si="0"/>
        <v>11.620587810626617</v>
      </c>
      <c r="AD52">
        <f t="shared" si="1"/>
        <v>1288.0324083843111</v>
      </c>
      <c r="AE52">
        <f>'IDT-1'!F52</f>
        <v>0</v>
      </c>
      <c r="AF52" s="26"/>
      <c r="AG52">
        <f t="shared" si="2"/>
        <v>1288.0324083843111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11.989896154925626</v>
      </c>
      <c r="F53">
        <f>GT_Spot!T53</f>
        <v>0</v>
      </c>
      <c r="G53">
        <f>PPCL_NG!T53</f>
        <v>-0.38805970149253738</v>
      </c>
      <c r="H53">
        <f>PPCL_Spot!T53</f>
        <v>0</v>
      </c>
      <c r="I53">
        <f>Bawana_NG!T53</f>
        <v>57.812666143983783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634.4235934327744</v>
      </c>
      <c r="P53" s="77">
        <v>19.339999999999996</v>
      </c>
      <c r="Q53" s="77">
        <v>14.239999999999998</v>
      </c>
      <c r="R53" s="80">
        <v>17.7</v>
      </c>
      <c r="S53" s="80">
        <v>0</v>
      </c>
      <c r="T53" s="78">
        <f>SUMPRODUCT(LTA!F53:AJ53,LTA!F$101:AJ$101,LTA!F$105:AJ$105)</f>
        <v>97.460000000000008</v>
      </c>
      <c r="U53" s="78">
        <f>SUMPRODUCT(LTA!F53:AJ53,LTA!F$102:AJ$102,LTA!F$105:AJ$105)</f>
        <v>455.78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12.21</v>
      </c>
      <c r="AB53" s="117">
        <f>-STOA!P53</f>
        <v>0</v>
      </c>
      <c r="AC53">
        <f t="shared" si="0"/>
        <v>11.8054219643988</v>
      </c>
      <c r="AD53">
        <f t="shared" si="1"/>
        <v>1288.7626740657927</v>
      </c>
      <c r="AE53">
        <f>'IDT-1'!F53</f>
        <v>0</v>
      </c>
      <c r="AF53" s="26"/>
      <c r="AG53">
        <f t="shared" si="2"/>
        <v>1288.7626740657927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11.986143187066975</v>
      </c>
      <c r="F54">
        <f>GT_Spot!T54</f>
        <v>0</v>
      </c>
      <c r="G54">
        <f>PPCL_NG!T54</f>
        <v>-0.38805970149253738</v>
      </c>
      <c r="H54">
        <f>PPCL_Spot!T54</f>
        <v>0</v>
      </c>
      <c r="I54">
        <f>Bawana_NG!T54</f>
        <v>57.812666143983783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635.59528226514112</v>
      </c>
      <c r="P54" s="77">
        <v>19.339999999999996</v>
      </c>
      <c r="Q54" s="77">
        <v>14.239999999999998</v>
      </c>
      <c r="R54" s="80">
        <v>17.7</v>
      </c>
      <c r="S54" s="80">
        <v>0</v>
      </c>
      <c r="T54" s="78">
        <f>SUMPRODUCT(LTA!F54:AJ54,LTA!F$101:AJ$101,LTA!F$105:AJ$105)</f>
        <v>97.28</v>
      </c>
      <c r="U54" s="78">
        <f>SUMPRODUCT(LTA!F54:AJ54,LTA!F$102:AJ$102,LTA!F$105:AJ$105)</f>
        <v>454.21999999999997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12.21</v>
      </c>
      <c r="AB54" s="117">
        <f>-STOA!P54</f>
        <v>0</v>
      </c>
      <c r="AC54">
        <f t="shared" si="0"/>
        <v>12.244294176116238</v>
      </c>
      <c r="AD54">
        <f t="shared" si="1"/>
        <v>1237.7517377185832</v>
      </c>
      <c r="AE54">
        <f>'IDT-1'!F54</f>
        <v>0</v>
      </c>
      <c r="AF54" s="26"/>
      <c r="AG54">
        <f t="shared" si="2"/>
        <v>1237.7517377185832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11.986143187066975</v>
      </c>
      <c r="F55">
        <f>GT_Spot!T55</f>
        <v>0</v>
      </c>
      <c r="G55">
        <f>PPCL_NG!T55</f>
        <v>-0.38805970149253738</v>
      </c>
      <c r="H55">
        <f>PPCL_Spot!T55</f>
        <v>0</v>
      </c>
      <c r="I55">
        <f>Bawana_NG!T55</f>
        <v>57.812666143983783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627.17584043197439</v>
      </c>
      <c r="P55" s="77">
        <v>19.339999999999996</v>
      </c>
      <c r="Q55" s="77">
        <v>14.239999999999998</v>
      </c>
      <c r="R55" s="80">
        <v>17.7</v>
      </c>
      <c r="S55" s="80">
        <v>0</v>
      </c>
      <c r="T55" s="78">
        <f>SUMPRODUCT(LTA!F55:AJ55,LTA!F$101:AJ$101,LTA!F$105:AJ$105)</f>
        <v>98.84</v>
      </c>
      <c r="U55" s="78">
        <f>SUMPRODUCT(LTA!F55:AJ55,LTA!F$102:AJ$102,LTA!F$105:AJ$105)</f>
        <v>451.59999999999997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12.39</v>
      </c>
      <c r="AB55" s="117">
        <f>-STOA!P55</f>
        <v>0</v>
      </c>
      <c r="AC55">
        <f t="shared" si="0"/>
        <v>13.183443753036833</v>
      </c>
      <c r="AD55">
        <f t="shared" si="1"/>
        <v>1112.5131463084961</v>
      </c>
      <c r="AE55">
        <f>'IDT-1'!F55</f>
        <v>0</v>
      </c>
      <c r="AF55" s="26"/>
      <c r="AG55">
        <f t="shared" si="2"/>
        <v>1112.5131463084961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11.986143187066975</v>
      </c>
      <c r="F56">
        <f>GT_Spot!T56</f>
        <v>0</v>
      </c>
      <c r="G56">
        <f>PPCL_NG!T56</f>
        <v>-0.38805970149253738</v>
      </c>
      <c r="H56">
        <f>PPCL_Spot!T56</f>
        <v>0</v>
      </c>
      <c r="I56">
        <f>Bawana_NG!T56</f>
        <v>57.812666143983783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629.33536513154115</v>
      </c>
      <c r="P56" s="77">
        <v>19.339999999999996</v>
      </c>
      <c r="Q56" s="77">
        <v>14.239999999999998</v>
      </c>
      <c r="R56" s="80">
        <v>17.7</v>
      </c>
      <c r="S56" s="80">
        <v>0</v>
      </c>
      <c r="T56" s="78">
        <f>SUMPRODUCT(LTA!F56:AJ56,LTA!F$101:AJ$101,LTA!F$105:AJ$105)</f>
        <v>98.61</v>
      </c>
      <c r="U56" s="78">
        <f>SUMPRODUCT(LTA!F56:AJ56,LTA!F$102:AJ$102,LTA!F$105:AJ$105)</f>
        <v>447.91999999999996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12.39</v>
      </c>
      <c r="AB56" s="117">
        <f>-STOA!P56</f>
        <v>0</v>
      </c>
      <c r="AC56">
        <f t="shared" si="0"/>
        <v>13.256820845614973</v>
      </c>
      <c r="AD56">
        <f t="shared" si="1"/>
        <v>1100.6892939154845</v>
      </c>
      <c r="AE56">
        <f>'IDT-1'!F56</f>
        <v>0</v>
      </c>
      <c r="AF56" s="26"/>
      <c r="AG56">
        <f t="shared" si="2"/>
        <v>1100.6892939154845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11.986143187066975</v>
      </c>
      <c r="F57">
        <f>GT_Spot!T57</f>
        <v>0</v>
      </c>
      <c r="G57">
        <f>PPCL_NG!T57</f>
        <v>-0.38805970149253738</v>
      </c>
      <c r="H57">
        <f>PPCL_Spot!T57</f>
        <v>0</v>
      </c>
      <c r="I57">
        <f>Bawana_NG!T57</f>
        <v>57.812666143983783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637.85009641313127</v>
      </c>
      <c r="P57" s="77">
        <v>19.339999999999996</v>
      </c>
      <c r="Q57" s="77">
        <v>14.239999999999998</v>
      </c>
      <c r="R57" s="80">
        <v>17.7</v>
      </c>
      <c r="S57" s="80">
        <v>0</v>
      </c>
      <c r="T57" s="78">
        <f>SUMPRODUCT(LTA!F57:AJ57,LTA!F$101:AJ$101,LTA!F$105:AJ$105)</f>
        <v>99</v>
      </c>
      <c r="U57" s="78">
        <f>SUMPRODUCT(LTA!F57:AJ57,LTA!F$102:AJ$102,LTA!F$105:AJ$105)</f>
        <v>445.14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12.39</v>
      </c>
      <c r="AB57" s="117">
        <f>-STOA!P57</f>
        <v>0</v>
      </c>
      <c r="AC57">
        <f t="shared" si="0"/>
        <v>12.999984017616132</v>
      </c>
      <c r="AD57">
        <f t="shared" si="1"/>
        <v>1142.0708620250737</v>
      </c>
      <c r="AE57">
        <f>'IDT-1'!F57</f>
        <v>0</v>
      </c>
      <c r="AF57" s="26"/>
      <c r="AG57">
        <f t="shared" si="2"/>
        <v>1142.0708620250737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11.83557777124375</v>
      </c>
      <c r="F58">
        <f>GT_Spot!T58</f>
        <v>0</v>
      </c>
      <c r="G58">
        <f>PPCL_NG!T58</f>
        <v>-0.38805970149253738</v>
      </c>
      <c r="H58">
        <f>PPCL_Spot!T58</f>
        <v>0</v>
      </c>
      <c r="I58">
        <f>Bawana_NG!T58</f>
        <v>57.812666143983783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637.62806432989794</v>
      </c>
      <c r="P58" s="77">
        <v>19.339999999999996</v>
      </c>
      <c r="Q58" s="77">
        <v>14.239999999999998</v>
      </c>
      <c r="R58" s="80">
        <v>17.7</v>
      </c>
      <c r="S58" s="80">
        <v>0</v>
      </c>
      <c r="T58" s="78">
        <f>SUMPRODUCT(LTA!F58:AJ58,LTA!F$101:AJ$101,LTA!F$105:AJ$105)</f>
        <v>98.61</v>
      </c>
      <c r="U58" s="78">
        <f>SUMPRODUCT(LTA!F58:AJ58,LTA!F$102:AJ$102,LTA!F$105:AJ$105)</f>
        <v>440.41999999999996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12.39</v>
      </c>
      <c r="AB58" s="117">
        <f>-STOA!P58</f>
        <v>0</v>
      </c>
      <c r="AC58">
        <f t="shared" si="0"/>
        <v>12.152705682626856</v>
      </c>
      <c r="AD58">
        <f t="shared" si="1"/>
        <v>1227.4355428610061</v>
      </c>
      <c r="AE58">
        <f>'IDT-1'!F58</f>
        <v>0</v>
      </c>
      <c r="AF58" s="26"/>
      <c r="AG58">
        <f t="shared" si="2"/>
        <v>1227.4355428610061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11.83557777124375</v>
      </c>
      <c r="F59">
        <f>GT_Spot!T59</f>
        <v>0</v>
      </c>
      <c r="G59">
        <f>PPCL_NG!T59</f>
        <v>-0.38805970149253738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660.5993278202933</v>
      </c>
      <c r="P59" s="77">
        <v>34.97474877783813</v>
      </c>
      <c r="Q59" s="77">
        <v>20.86</v>
      </c>
      <c r="R59" s="80">
        <v>17.7</v>
      </c>
      <c r="S59" s="80">
        <v>0</v>
      </c>
      <c r="T59" s="78">
        <f>SUMPRODUCT(LTA!F59:AJ59,LTA!F$101:AJ$101,LTA!F$105:AJ$105)</f>
        <v>98.84</v>
      </c>
      <c r="U59" s="78">
        <f>SUMPRODUCT(LTA!F59:AJ59,LTA!F$102:AJ$102,LTA!F$105:AJ$105)</f>
        <v>429.85999999999996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12.58</v>
      </c>
      <c r="AB59" s="117">
        <f>-STOA!P59</f>
        <v>0</v>
      </c>
      <c r="AC59">
        <f t="shared" si="0"/>
        <v>13.630566431183688</v>
      </c>
      <c r="AD59">
        <f t="shared" si="1"/>
        <v>1152.8310282366988</v>
      </c>
      <c r="AE59">
        <f>'IDT-1'!F59</f>
        <v>0</v>
      </c>
      <c r="AF59" s="26"/>
      <c r="AG59">
        <f t="shared" si="2"/>
        <v>1152.8310282366988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11.83557777124375</v>
      </c>
      <c r="F60">
        <f>GT_Spot!T60</f>
        <v>0</v>
      </c>
      <c r="G60">
        <f>PPCL_NG!T60</f>
        <v>-0.38805970149253738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661.4968428325617</v>
      </c>
      <c r="P60" s="77">
        <v>34.97474877783813</v>
      </c>
      <c r="Q60" s="77">
        <v>20.86</v>
      </c>
      <c r="R60" s="80">
        <v>17.7</v>
      </c>
      <c r="S60" s="80">
        <v>0</v>
      </c>
      <c r="T60" s="78">
        <f>SUMPRODUCT(LTA!F60:AJ60,LTA!F$101:AJ$101,LTA!F$105:AJ$105)</f>
        <v>99.710000000000008</v>
      </c>
      <c r="U60" s="78">
        <f>SUMPRODUCT(LTA!F60:AJ60,LTA!F$102:AJ$102,LTA!F$105:AJ$105)</f>
        <v>424.42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12.58</v>
      </c>
      <c r="AB60" s="117">
        <f>-STOA!P60</f>
        <v>0</v>
      </c>
      <c r="AC60">
        <f t="shared" si="0"/>
        <v>12.799217086294071</v>
      </c>
      <c r="AD60">
        <f t="shared" si="1"/>
        <v>1239.9898925938571</v>
      </c>
      <c r="AE60">
        <f>'IDT-1'!F60</f>
        <v>0</v>
      </c>
      <c r="AF60" s="26"/>
      <c r="AG60">
        <f t="shared" si="2"/>
        <v>1239.9898925938571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11.83557777124375</v>
      </c>
      <c r="F61">
        <f>GT_Spot!T61</f>
        <v>0</v>
      </c>
      <c r="G61">
        <f>PPCL_NG!T61</f>
        <v>-0.38805970149253738</v>
      </c>
      <c r="H61">
        <f>PPCL_Spot!T61</f>
        <v>0</v>
      </c>
      <c r="I61">
        <f>Bawana_NG!T61</f>
        <v>57.812666143983783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638.71273891719306</v>
      </c>
      <c r="P61" s="77">
        <v>34.74</v>
      </c>
      <c r="Q61" s="77">
        <v>20.86</v>
      </c>
      <c r="R61" s="80">
        <v>17.7</v>
      </c>
      <c r="S61" s="80">
        <v>0</v>
      </c>
      <c r="T61" s="78">
        <f>SUMPRODUCT(LTA!F61:AJ61,LTA!F$101:AJ$101,LTA!F$105:AJ$105)</f>
        <v>91.16</v>
      </c>
      <c r="U61" s="78">
        <f>SUMPRODUCT(LTA!F61:AJ61,LTA!F$102:AJ$102,LTA!F$105:AJ$105)</f>
        <v>419.4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12.58</v>
      </c>
      <c r="AB61" s="117">
        <f>-STOA!P61</f>
        <v>0</v>
      </c>
      <c r="AC61">
        <f t="shared" si="0"/>
        <v>11.840818993329192</v>
      </c>
      <c r="AD61">
        <f t="shared" si="1"/>
        <v>1252.5721041375989</v>
      </c>
      <c r="AE61">
        <f>'IDT-1'!F61</f>
        <v>0</v>
      </c>
      <c r="AF61" s="26"/>
      <c r="AG61">
        <f t="shared" si="2"/>
        <v>1252.5721041375989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11.83557777124375</v>
      </c>
      <c r="F62">
        <f>GT_Spot!T62</f>
        <v>0</v>
      </c>
      <c r="G62">
        <f>PPCL_NG!T62</f>
        <v>-0.38805970149253738</v>
      </c>
      <c r="H62">
        <f>PPCL_Spot!T62</f>
        <v>0</v>
      </c>
      <c r="I62">
        <f>Bawana_NG!T62</f>
        <v>57.812666143983783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638.71276324443818</v>
      </c>
      <c r="P62" s="77">
        <v>34.74</v>
      </c>
      <c r="Q62" s="77">
        <v>20.86</v>
      </c>
      <c r="R62" s="80">
        <v>17.7</v>
      </c>
      <c r="S62" s="80">
        <v>0</v>
      </c>
      <c r="T62" s="78">
        <f>SUMPRODUCT(LTA!F62:AJ62,LTA!F$101:AJ$101,LTA!F$105:AJ$105)</f>
        <v>89.13</v>
      </c>
      <c r="U62" s="78">
        <f>SUMPRODUCT(LTA!F62:AJ62,LTA!F$102:AJ$102,LTA!F$105:AJ$105)</f>
        <v>413.76999999999992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12.58</v>
      </c>
      <c r="AB62" s="117">
        <f>-STOA!P62</f>
        <v>0</v>
      </c>
      <c r="AC62">
        <f t="shared" si="0"/>
        <v>11.862192482630899</v>
      </c>
      <c r="AD62">
        <f t="shared" si="1"/>
        <v>1234.8907549755422</v>
      </c>
      <c r="AE62">
        <f>'IDT-1'!F62</f>
        <v>0</v>
      </c>
      <c r="AF62" s="26"/>
      <c r="AG62">
        <f t="shared" si="2"/>
        <v>1234.8907549755422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7.4611764705882351</v>
      </c>
      <c r="F63">
        <f>GT_Spot!T63</f>
        <v>0</v>
      </c>
      <c r="G63">
        <f>PPCL_NG!T63</f>
        <v>-0.38805970149253738</v>
      </c>
      <c r="H63">
        <f>PPCL_Spot!T63</f>
        <v>0</v>
      </c>
      <c r="I63">
        <f>Bawana_NG!T63</f>
        <v>57.812666143983783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648.77141658058736</v>
      </c>
      <c r="P63" s="77">
        <v>19.220000000000002</v>
      </c>
      <c r="Q63" s="77">
        <v>14.239999999999998</v>
      </c>
      <c r="R63" s="80">
        <v>17.7</v>
      </c>
      <c r="S63" s="80">
        <v>0</v>
      </c>
      <c r="T63" s="78">
        <f>SUMPRODUCT(LTA!F63:AJ63,LTA!F$101:AJ$101,LTA!F$105:AJ$105)</f>
        <v>87.09</v>
      </c>
      <c r="U63" s="78">
        <f>SUMPRODUCT(LTA!F63:AJ63,LTA!F$102:AJ$102,LTA!F$105:AJ$105)</f>
        <v>397.45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12.760000000000002</v>
      </c>
      <c r="AB63" s="117">
        <f>-STOA!P63</f>
        <v>0</v>
      </c>
      <c r="AC63">
        <f t="shared" si="0"/>
        <v>11.11349152443348</v>
      </c>
      <c r="AD63">
        <f t="shared" si="1"/>
        <v>1251.0037079692333</v>
      </c>
      <c r="AE63">
        <f>'IDT-1'!F63</f>
        <v>0</v>
      </c>
      <c r="AF63" s="26"/>
      <c r="AG63">
        <f t="shared" si="2"/>
        <v>1251.0037079692333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7.899028047764511</v>
      </c>
      <c r="F64">
        <f>GT_Spot!T64</f>
        <v>0</v>
      </c>
      <c r="G64">
        <f>PPCL_NG!T64</f>
        <v>-0.38805970149253738</v>
      </c>
      <c r="H64">
        <f>PPCL_Spot!T64</f>
        <v>0</v>
      </c>
      <c r="I64">
        <f>Bawana_NG!T64</f>
        <v>57.812666143983783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651.61498298079687</v>
      </c>
      <c r="P64" s="77">
        <v>19.220000000000002</v>
      </c>
      <c r="Q64" s="77">
        <v>14.239999999999998</v>
      </c>
      <c r="R64" s="80">
        <v>17.7</v>
      </c>
      <c r="S64" s="80">
        <v>0</v>
      </c>
      <c r="T64" s="78">
        <f>SUMPRODUCT(LTA!F64:AJ64,LTA!F$101:AJ$101,LTA!F$105:AJ$105)</f>
        <v>84.95</v>
      </c>
      <c r="U64" s="78">
        <f>SUMPRODUCT(LTA!F64:AJ64,LTA!F$102:AJ$102,LTA!F$105:AJ$105)</f>
        <v>391.10999999999996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12.760000000000002</v>
      </c>
      <c r="AB64" s="117">
        <f>-STOA!P64</f>
        <v>0</v>
      </c>
      <c r="AC64">
        <f t="shared" si="0"/>
        <v>11.067744002634475</v>
      </c>
      <c r="AD64">
        <f t="shared" si="1"/>
        <v>1245.8508734684181</v>
      </c>
      <c r="AE64">
        <f>'IDT-1'!F64</f>
        <v>0</v>
      </c>
      <c r="AF64" s="26"/>
      <c r="AG64">
        <f t="shared" si="2"/>
        <v>1245.8508734684181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11.989896154925626</v>
      </c>
      <c r="F65">
        <f>GT_Spot!T65</f>
        <v>0</v>
      </c>
      <c r="G65">
        <f>PPCL_NG!T65</f>
        <v>-0.38805970149253738</v>
      </c>
      <c r="H65">
        <f>PPCL_Spot!T65</f>
        <v>0</v>
      </c>
      <c r="I65">
        <f>Bawana_NG!T65</f>
        <v>57.812666143983783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640.53589676126762</v>
      </c>
      <c r="P65" s="77">
        <v>19.220000000000002</v>
      </c>
      <c r="Q65" s="77">
        <v>14.239999999999998</v>
      </c>
      <c r="R65" s="80">
        <v>17.7</v>
      </c>
      <c r="S65" s="80">
        <v>0</v>
      </c>
      <c r="T65" s="78">
        <f>SUMPRODUCT(LTA!F65:AJ65,LTA!F$101:AJ$101,LTA!F$105:AJ$105)</f>
        <v>79.36</v>
      </c>
      <c r="U65" s="78">
        <f>SUMPRODUCT(LTA!F65:AJ65,LTA!F$102:AJ$102,LTA!F$105:AJ$105)</f>
        <v>386.16999999999996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12.760000000000002</v>
      </c>
      <c r="AB65" s="117">
        <f>-STOA!P65</f>
        <v>0</v>
      </c>
      <c r="AC65">
        <f t="shared" si="0"/>
        <v>11.091146233689541</v>
      </c>
      <c r="AD65">
        <f t="shared" si="1"/>
        <v>1208.3092531249949</v>
      </c>
      <c r="AE65">
        <f>'IDT-1'!F65</f>
        <v>0</v>
      </c>
      <c r="AF65" s="26"/>
      <c r="AG65">
        <f t="shared" si="2"/>
        <v>1208.3092531249949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11.989896154925626</v>
      </c>
      <c r="F66">
        <f>GT_Spot!T66</f>
        <v>0</v>
      </c>
      <c r="G66">
        <f>PPCL_NG!T66</f>
        <v>-0.38805970149253738</v>
      </c>
      <c r="H66">
        <f>PPCL_Spot!T66</f>
        <v>0</v>
      </c>
      <c r="I66">
        <f>Bawana_NG!T66</f>
        <v>57.812666143983783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640.53589676126762</v>
      </c>
      <c r="P66" s="77">
        <v>19.220000000000002</v>
      </c>
      <c r="Q66" s="77">
        <v>14.239999999999998</v>
      </c>
      <c r="R66" s="80">
        <v>17.7</v>
      </c>
      <c r="S66" s="80">
        <v>0</v>
      </c>
      <c r="T66" s="78">
        <f>SUMPRODUCT(LTA!F66:AJ66,LTA!F$101:AJ$101,LTA!F$105:AJ$105)</f>
        <v>74.3</v>
      </c>
      <c r="U66" s="78">
        <f>SUMPRODUCT(LTA!F66:AJ66,LTA!F$102:AJ$102,LTA!F$105:AJ$105)</f>
        <v>380.48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12.760000000000002</v>
      </c>
      <c r="AB66" s="117">
        <f>-STOA!P66</f>
        <v>0</v>
      </c>
      <c r="AC66">
        <f t="shared" si="0"/>
        <v>10.989087683245636</v>
      </c>
      <c r="AD66">
        <f t="shared" si="1"/>
        <v>1236.991311675439</v>
      </c>
      <c r="AE66">
        <f>'IDT-1'!F66</f>
        <v>0</v>
      </c>
      <c r="AF66" s="26"/>
      <c r="AG66">
        <f t="shared" si="2"/>
        <v>1236.991311675439</v>
      </c>
      <c r="AI66" s="75">
        <f>PXIL!J66</f>
        <v>0</v>
      </c>
      <c r="AJ66" s="75">
        <f>PXIL!P66</f>
        <v>0</v>
      </c>
      <c r="AK66" s="75">
        <f>RTM_IEX!J66</f>
        <v>19.329999999999998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11.989896154925626</v>
      </c>
      <c r="F67">
        <f>GT_Spot!T67</f>
        <v>0</v>
      </c>
      <c r="G67">
        <f>PPCL_NG!T67</f>
        <v>-0.38805970149253738</v>
      </c>
      <c r="H67">
        <f>PPCL_Spot!T67</f>
        <v>0</v>
      </c>
      <c r="I67">
        <f>Bawana_NG!T67</f>
        <v>57.812666143983783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643.55312411079694</v>
      </c>
      <c r="P67" s="77">
        <v>19.220000000000002</v>
      </c>
      <c r="Q67" s="77">
        <v>14.239999999999998</v>
      </c>
      <c r="R67" s="80">
        <v>17.7</v>
      </c>
      <c r="S67" s="80">
        <v>0</v>
      </c>
      <c r="T67" s="78">
        <f>SUMPRODUCT(LTA!F67:AJ67,LTA!F$101:AJ$101,LTA!F$105:AJ$105)</f>
        <v>69.849999999999994</v>
      </c>
      <c r="U67" s="78">
        <f>SUMPRODUCT(LTA!F67:AJ67,LTA!F$102:AJ$102,LTA!F$105:AJ$105)</f>
        <v>373.28999999999996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12.860000000000001</v>
      </c>
      <c r="AB67" s="117">
        <f>-STOA!P67</f>
        <v>0</v>
      </c>
      <c r="AC67">
        <f t="shared" si="0"/>
        <v>10.829079283921493</v>
      </c>
      <c r="AD67">
        <f t="shared" si="1"/>
        <v>1218.9685474242922</v>
      </c>
      <c r="AE67">
        <f>'IDT-1'!F67</f>
        <v>4.452</v>
      </c>
      <c r="AF67" s="26"/>
      <c r="AG67">
        <f t="shared" si="2"/>
        <v>1223.4205474242922</v>
      </c>
      <c r="AI67" s="75">
        <f>PXIL!J67</f>
        <v>0</v>
      </c>
      <c r="AJ67" s="75">
        <f>PXIL!P67</f>
        <v>0</v>
      </c>
      <c r="AK67" s="75">
        <f>RTM_IEX!J67</f>
        <v>9.67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11.986143187066975</v>
      </c>
      <c r="F68">
        <f>GT_Spot!T68</f>
        <v>0</v>
      </c>
      <c r="G68">
        <f>PPCL_NG!T68</f>
        <v>-0.38805970149253738</v>
      </c>
      <c r="H68">
        <f>PPCL_Spot!T68</f>
        <v>0</v>
      </c>
      <c r="I68">
        <f>Bawana_NG!T68</f>
        <v>57.812666143983783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643.55312411079694</v>
      </c>
      <c r="P68" s="77">
        <v>19.220000000000002</v>
      </c>
      <c r="Q68" s="77">
        <v>14.239999999999998</v>
      </c>
      <c r="R68" s="80">
        <v>17.7</v>
      </c>
      <c r="S68" s="80">
        <v>0</v>
      </c>
      <c r="T68" s="78">
        <f>SUMPRODUCT(LTA!F68:AJ68,LTA!F$101:AJ$101,LTA!F$105:AJ$105)</f>
        <v>61.49</v>
      </c>
      <c r="U68" s="78">
        <f>SUMPRODUCT(LTA!F68:AJ68,LTA!F$102:AJ$102,LTA!F$105:AJ$105)</f>
        <v>365.12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12.860000000000001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10.938870257804338</v>
      </c>
      <c r="AD68">
        <f t="shared" ref="AD68:AD98" si="4">SUM(B68:AB68,AI68:AR68)-AC68</f>
        <v>1231.3350034825507</v>
      </c>
      <c r="AE68">
        <f>'IDT-1'!F68</f>
        <v>14.198</v>
      </c>
      <c r="AF68" s="26"/>
      <c r="AG68">
        <f t="shared" ref="AG68:AG98" si="5">SUM(AD68:AF68)</f>
        <v>1245.5330034825508</v>
      </c>
      <c r="AI68" s="75">
        <f>PXIL!J68</f>
        <v>0</v>
      </c>
      <c r="AJ68" s="75">
        <f>PXIL!P68</f>
        <v>0</v>
      </c>
      <c r="AK68" s="75">
        <f>RTM_IEX!J68</f>
        <v>38.68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11.986143187066975</v>
      </c>
      <c r="F69">
        <f>GT_Spot!T69</f>
        <v>0</v>
      </c>
      <c r="G69">
        <f>PPCL_NG!T69</f>
        <v>-0.38805970149253738</v>
      </c>
      <c r="H69">
        <f>PPCL_Spot!T69</f>
        <v>0</v>
      </c>
      <c r="I69">
        <f>Bawana_NG!T69</f>
        <v>57.812666143983783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646.98945310825218</v>
      </c>
      <c r="P69" s="77">
        <v>19.220000000000002</v>
      </c>
      <c r="Q69" s="77">
        <v>14.239999999999998</v>
      </c>
      <c r="R69" s="80">
        <v>17.7</v>
      </c>
      <c r="S69" s="80">
        <v>0</v>
      </c>
      <c r="T69" s="78">
        <f>SUMPRODUCT(LTA!F69:AJ69,LTA!F$101:AJ$101,LTA!F$105:AJ$105)</f>
        <v>53.019999999999996</v>
      </c>
      <c r="U69" s="78">
        <f>SUMPRODUCT(LTA!F69:AJ69,LTA!F$102:AJ$102,LTA!F$105:AJ$105)</f>
        <v>343.65000000000003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12.860000000000001</v>
      </c>
      <c r="AB69" s="117">
        <f>-STOA!P69</f>
        <v>0</v>
      </c>
      <c r="AC69">
        <f t="shared" si="3"/>
        <v>10.620453952981942</v>
      </c>
      <c r="AD69">
        <f t="shared" si="4"/>
        <v>1195.4697487848284</v>
      </c>
      <c r="AE69">
        <f>'IDT-1'!F69</f>
        <v>26.27</v>
      </c>
      <c r="AF69" s="26"/>
      <c r="AG69">
        <f t="shared" si="5"/>
        <v>1221.7397487848284</v>
      </c>
      <c r="AI69" s="75">
        <f>PXIL!J69</f>
        <v>0</v>
      </c>
      <c r="AJ69" s="75">
        <f>PXIL!P69</f>
        <v>0</v>
      </c>
      <c r="AK69" s="75">
        <f>RTM_IEX!J69</f>
        <v>29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11.986143187066975</v>
      </c>
      <c r="F70">
        <f>GT_Spot!T70</f>
        <v>0</v>
      </c>
      <c r="G70">
        <f>PPCL_NG!T70</f>
        <v>-0.38805970149253738</v>
      </c>
      <c r="H70">
        <f>PPCL_Spot!T70</f>
        <v>0</v>
      </c>
      <c r="I70">
        <f>Bawana_NG!T70</f>
        <v>57.812666143983783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646.52077620337559</v>
      </c>
      <c r="P70" s="77">
        <v>19.220000000000002</v>
      </c>
      <c r="Q70" s="77">
        <v>14.239999999999998</v>
      </c>
      <c r="R70" s="80">
        <v>17.7</v>
      </c>
      <c r="S70" s="80">
        <v>0</v>
      </c>
      <c r="T70" s="78">
        <f>SUMPRODUCT(LTA!F70:AJ70,LTA!F$101:AJ$101,LTA!F$105:AJ$105)</f>
        <v>42.53</v>
      </c>
      <c r="U70" s="78">
        <f>SUMPRODUCT(LTA!F70:AJ70,LTA!F$102:AJ$102,LTA!F$105:AJ$105)</f>
        <v>337.15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12.860000000000001</v>
      </c>
      <c r="AB70" s="117">
        <f>-STOA!P70</f>
        <v>0</v>
      </c>
      <c r="AC70">
        <f t="shared" si="3"/>
        <v>10.466817596219027</v>
      </c>
      <c r="AD70">
        <f t="shared" si="4"/>
        <v>1178.1647082367149</v>
      </c>
      <c r="AE70">
        <f>'IDT-1'!F70</f>
        <v>23.827000000000002</v>
      </c>
      <c r="AF70" s="26"/>
      <c r="AG70">
        <f t="shared" si="5"/>
        <v>1201.9917082367149</v>
      </c>
      <c r="AI70" s="75">
        <f>PXIL!J70</f>
        <v>0</v>
      </c>
      <c r="AJ70" s="75">
        <f>PXIL!P70</f>
        <v>0</v>
      </c>
      <c r="AK70" s="75">
        <f>RTM_IEX!J70</f>
        <v>29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11.986143187066975</v>
      </c>
      <c r="F71">
        <f>GT_Spot!T71</f>
        <v>0</v>
      </c>
      <c r="G71">
        <f>PPCL_NG!T71</f>
        <v>-0.38805970149253738</v>
      </c>
      <c r="H71">
        <f>PPCL_Spot!T71</f>
        <v>0</v>
      </c>
      <c r="I71">
        <f>Bawana_NG!T71</f>
        <v>57.812666143983783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643.12568358533451</v>
      </c>
      <c r="P71" s="77">
        <v>19.220000000000002</v>
      </c>
      <c r="Q71" s="77">
        <v>14.239999999999998</v>
      </c>
      <c r="R71" s="80">
        <v>17.7</v>
      </c>
      <c r="S71" s="80">
        <v>0</v>
      </c>
      <c r="T71" s="78">
        <f>SUMPRODUCT(LTA!F71:AJ71,LTA!F$101:AJ$101,LTA!F$105:AJ$105)</f>
        <v>34.04</v>
      </c>
      <c r="U71" s="78">
        <f>SUMPRODUCT(LTA!F71:AJ71,LTA!F$102:AJ$102,LTA!F$105:AJ$105)</f>
        <v>332.46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13.040000000000001</v>
      </c>
      <c r="AB71" s="117">
        <f>-STOA!P71</f>
        <v>0</v>
      </c>
      <c r="AC71">
        <f t="shared" si="3"/>
        <v>10.067340781180267</v>
      </c>
      <c r="AD71">
        <f t="shared" si="4"/>
        <v>1133.1690924337124</v>
      </c>
      <c r="AE71">
        <f>'IDT-1'!F71</f>
        <v>30.331</v>
      </c>
      <c r="AF71" s="26"/>
      <c r="AG71">
        <f t="shared" si="5"/>
        <v>1163.5000924337123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11.986143187066975</v>
      </c>
      <c r="F72">
        <f>GT_Spot!T72</f>
        <v>0</v>
      </c>
      <c r="G72">
        <f>PPCL_NG!T72</f>
        <v>-0.38805970149253738</v>
      </c>
      <c r="H72">
        <f>PPCL_Spot!T72</f>
        <v>0</v>
      </c>
      <c r="I72">
        <f>Bawana_NG!T72</f>
        <v>55.289999999999992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643.12318482821206</v>
      </c>
      <c r="P72" s="77">
        <v>19.339999999999996</v>
      </c>
      <c r="Q72" s="77">
        <v>14.239999999999998</v>
      </c>
      <c r="R72" s="80">
        <v>15.539999999999996</v>
      </c>
      <c r="S72" s="80">
        <v>0</v>
      </c>
      <c r="T72" s="78">
        <f>SUMPRODUCT(LTA!F72:AJ72,LTA!F$101:AJ$101,LTA!F$105:AJ$105)</f>
        <v>25.490000000000002</v>
      </c>
      <c r="U72" s="78">
        <f>SUMPRODUCT(LTA!F72:AJ72,LTA!F$102:AJ$102,LTA!F$105:AJ$105)</f>
        <v>325.56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13.040000000000001</v>
      </c>
      <c r="AB72" s="117">
        <f>-STOA!P72</f>
        <v>0</v>
      </c>
      <c r="AC72">
        <f t="shared" si="3"/>
        <v>10.571887330050533</v>
      </c>
      <c r="AD72">
        <f t="shared" si="4"/>
        <v>1189.9993809837358</v>
      </c>
      <c r="AE72">
        <f>'IDT-1'!F72</f>
        <v>43</v>
      </c>
      <c r="AF72" s="26"/>
      <c r="AG72">
        <f t="shared" si="5"/>
        <v>1232.9993809837358</v>
      </c>
      <c r="AI72" s="75">
        <f>PXIL!J72</f>
        <v>0</v>
      </c>
      <c r="AJ72" s="75">
        <f>PXIL!P72</f>
        <v>0</v>
      </c>
      <c r="AK72" s="75">
        <f>RTM_IEX!J72</f>
        <v>77.349999999999994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11.986143187066975</v>
      </c>
      <c r="F73">
        <f>GT_Spot!T73</f>
        <v>0</v>
      </c>
      <c r="G73">
        <f>PPCL_NG!T73</f>
        <v>-0.38805970149253738</v>
      </c>
      <c r="H73">
        <f>PPCL_Spot!T73</f>
        <v>0</v>
      </c>
      <c r="I73">
        <f>Bawana_NG!T73</f>
        <v>57.772663807811135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635.83267194093321</v>
      </c>
      <c r="P73" s="77">
        <v>19.34</v>
      </c>
      <c r="Q73" s="77">
        <v>14.239999999999998</v>
      </c>
      <c r="R73" s="80">
        <v>10.527672413793104</v>
      </c>
      <c r="S73" s="80">
        <v>0</v>
      </c>
      <c r="T73" s="78">
        <f>SUMPRODUCT(LTA!F73:AJ73,LTA!F$101:AJ$101,LTA!F$105:AJ$105)</f>
        <v>20.41</v>
      </c>
      <c r="U73" s="78">
        <f>SUMPRODUCT(LTA!F73:AJ73,LTA!F$102:AJ$102,LTA!F$105:AJ$105)</f>
        <v>318.62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10.64</v>
      </c>
      <c r="Z73" s="75">
        <f>IEX!P73</f>
        <v>0</v>
      </c>
      <c r="AA73" s="117">
        <f>STOA!J73</f>
        <v>13.040000000000001</v>
      </c>
      <c r="AB73" s="117">
        <f>-STOA!P73</f>
        <v>0</v>
      </c>
      <c r="AC73">
        <f t="shared" si="3"/>
        <v>10.600925775392595</v>
      </c>
      <c r="AD73">
        <f t="shared" si="4"/>
        <v>1193.2701658727192</v>
      </c>
      <c r="AE73">
        <f>'IDT-1'!F73</f>
        <v>38</v>
      </c>
      <c r="AF73" s="26"/>
      <c r="AG73">
        <f t="shared" si="5"/>
        <v>1231.2701658727192</v>
      </c>
      <c r="AI73" s="75">
        <f>PXIL!J73</f>
        <v>0</v>
      </c>
      <c r="AJ73" s="75">
        <f>PXIL!P73</f>
        <v>0</v>
      </c>
      <c r="AK73" s="75">
        <f>RTM_IEX!J73</f>
        <v>91.85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11.986143187066975</v>
      </c>
      <c r="F74">
        <f>GT_Spot!T74</f>
        <v>0</v>
      </c>
      <c r="G74">
        <f>PPCL_NG!T74</f>
        <v>-0.38805970149253738</v>
      </c>
      <c r="H74">
        <f>PPCL_Spot!T74</f>
        <v>0</v>
      </c>
      <c r="I74">
        <f>Bawana_NG!T74</f>
        <v>57.772663807811135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635.83267194093321</v>
      </c>
      <c r="P74" s="77">
        <v>19.34</v>
      </c>
      <c r="Q74" s="77">
        <v>14.239999999999998</v>
      </c>
      <c r="R74" s="80">
        <v>6.85</v>
      </c>
      <c r="S74" s="80">
        <v>0</v>
      </c>
      <c r="T74" s="78">
        <f>SUMPRODUCT(LTA!F74:AJ74,LTA!F$101:AJ$101,LTA!F$105:AJ$105)</f>
        <v>11.46</v>
      </c>
      <c r="U74" s="78">
        <f>SUMPRODUCT(LTA!F74:AJ74,LTA!F$102:AJ$102,LTA!F$105:AJ$105)</f>
        <v>312.22999999999996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13.040000000000001</v>
      </c>
      <c r="AB74" s="117">
        <f>-STOA!P74</f>
        <v>0</v>
      </c>
      <c r="AC74">
        <f t="shared" si="3"/>
        <v>10.552634258151215</v>
      </c>
      <c r="AD74">
        <f t="shared" si="4"/>
        <v>1187.8307849761677</v>
      </c>
      <c r="AE74">
        <f>'IDT-1'!F74</f>
        <v>56.579000000000001</v>
      </c>
      <c r="AF74" s="26"/>
      <c r="AG74">
        <f t="shared" si="5"/>
        <v>1244.4097849761677</v>
      </c>
      <c r="AI74" s="75">
        <f>PXIL!J74</f>
        <v>0</v>
      </c>
      <c r="AJ74" s="75">
        <f>PXIL!P74</f>
        <v>0</v>
      </c>
      <c r="AK74" s="75">
        <f>RTM_IEX!J74</f>
        <v>116.02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-0.38805970149253738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678.30210563149706</v>
      </c>
      <c r="P75" s="77">
        <v>34.972870628796585</v>
      </c>
      <c r="Q75" s="77">
        <v>20.84</v>
      </c>
      <c r="R75" s="80">
        <v>0</v>
      </c>
      <c r="S75" s="80">
        <v>0</v>
      </c>
      <c r="T75" s="78">
        <f>SUMPRODUCT(LTA!F75:AJ75,LTA!F$101:AJ$101,LTA!F$105:AJ$105)</f>
        <v>6.0600000000000005</v>
      </c>
      <c r="U75" s="78">
        <f>SUMPRODUCT(LTA!F75:AJ75,LTA!F$102:AJ$102,LTA!F$105:AJ$105)</f>
        <v>307.72000000000003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10.64</v>
      </c>
      <c r="Z75" s="75">
        <f>IEX!P75</f>
        <v>0</v>
      </c>
      <c r="AA75" s="117">
        <f>STOA!J75</f>
        <v>13.23</v>
      </c>
      <c r="AB75" s="117">
        <f>-STOA!P75</f>
        <v>0</v>
      </c>
      <c r="AC75">
        <f t="shared" si="3"/>
        <v>10.419278920318712</v>
      </c>
      <c r="AD75">
        <f t="shared" si="4"/>
        <v>1112.5437808255497</v>
      </c>
      <c r="AE75">
        <f>'IDT-1'!F75</f>
        <v>50</v>
      </c>
      <c r="AF75" s="26"/>
      <c r="AG75">
        <f t="shared" si="5"/>
        <v>1162.5437808255497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-0.38805970149253738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734.69388462051108</v>
      </c>
      <c r="P76" s="77">
        <v>34.972870628796585</v>
      </c>
      <c r="Q76" s="77">
        <v>20.84</v>
      </c>
      <c r="R76" s="80">
        <v>0</v>
      </c>
      <c r="S76" s="80">
        <v>0</v>
      </c>
      <c r="T76" s="78">
        <f>SUMPRODUCT(LTA!F76:AJ76,LTA!F$101:AJ$101,LTA!F$105:AJ$105)</f>
        <v>2.92</v>
      </c>
      <c r="U76" s="78">
        <f>SUMPRODUCT(LTA!F76:AJ76,LTA!F$102:AJ$102,LTA!F$105:AJ$105)</f>
        <v>301.68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14.5</v>
      </c>
      <c r="Z76" s="75">
        <f>IEX!P76</f>
        <v>0</v>
      </c>
      <c r="AA76" s="117">
        <f>STOA!J76</f>
        <v>13.23</v>
      </c>
      <c r="AB76" s="117">
        <f>-STOA!P76</f>
        <v>0</v>
      </c>
      <c r="AC76">
        <f t="shared" si="3"/>
        <v>10.602366749756174</v>
      </c>
      <c r="AD76">
        <f t="shared" si="4"/>
        <v>1193.4324719851261</v>
      </c>
      <c r="AE76">
        <f>'IDT-1'!F76</f>
        <v>55</v>
      </c>
      <c r="AF76" s="26"/>
      <c r="AG76">
        <f t="shared" si="5"/>
        <v>1248.4324719851261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-0.38805970149253738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715.92270688302369</v>
      </c>
      <c r="P77" s="77">
        <v>34.972870628796585</v>
      </c>
      <c r="Q77" s="77">
        <v>20.169999999999998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301.02999999999997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45.44</v>
      </c>
      <c r="Z77" s="75">
        <f>IEX!P77</f>
        <v>0</v>
      </c>
      <c r="AA77" s="117">
        <f>STOA!J77</f>
        <v>13.23</v>
      </c>
      <c r="AB77" s="117">
        <f>-STOA!P77</f>
        <v>0</v>
      </c>
      <c r="AC77">
        <f t="shared" si="3"/>
        <v>10.673460385666285</v>
      </c>
      <c r="AD77">
        <f t="shared" si="4"/>
        <v>1201.4402006117284</v>
      </c>
      <c r="AE77">
        <f>'IDT-1'!F77</f>
        <v>50</v>
      </c>
      <c r="AF77" s="26"/>
      <c r="AG77">
        <f t="shared" si="5"/>
        <v>1251.4402006117284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11.861431870669746</v>
      </c>
      <c r="F78">
        <f>GT_Spot!T78</f>
        <v>0</v>
      </c>
      <c r="G78">
        <f>PPCL_NG!T78</f>
        <v>-0.38805970149253738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716.56758601437184</v>
      </c>
      <c r="P78" s="77">
        <v>34.972870628796585</v>
      </c>
      <c r="Q78" s="77">
        <v>20.169999999999998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300.62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57.05</v>
      </c>
      <c r="Z78" s="75">
        <f>IEX!P78</f>
        <v>0</v>
      </c>
      <c r="AA78" s="117">
        <f>STOA!J78</f>
        <v>13.23</v>
      </c>
      <c r="AB78" s="117">
        <f>-STOA!P78</f>
        <v>0</v>
      </c>
      <c r="AC78">
        <f t="shared" si="3"/>
        <v>10.775277862437854</v>
      </c>
      <c r="AD78">
        <f t="shared" si="4"/>
        <v>1212.9085509499077</v>
      </c>
      <c r="AE78">
        <f>'IDT-1'!F78</f>
        <v>55</v>
      </c>
      <c r="AF78" s="26"/>
      <c r="AG78">
        <f t="shared" si="5"/>
        <v>1267.9085509499077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11.861431870669746</v>
      </c>
      <c r="F79">
        <f>GT_Spot!T79</f>
        <v>0</v>
      </c>
      <c r="G79">
        <f>PPCL_NG!T79</f>
        <v>-0.38805970149253738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711.32422587099347</v>
      </c>
      <c r="P79" s="77">
        <v>34.972870628796585</v>
      </c>
      <c r="Q79" s="77">
        <v>20.36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300.40999999999997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48.35</v>
      </c>
      <c r="Z79" s="75">
        <f>IEX!P79</f>
        <v>0</v>
      </c>
      <c r="AA79" s="117">
        <f>STOA!J79</f>
        <v>13.23</v>
      </c>
      <c r="AB79" s="117">
        <f>-STOA!P79</f>
        <v>0</v>
      </c>
      <c r="AC79">
        <f t="shared" si="3"/>
        <v>10.652400293176122</v>
      </c>
      <c r="AD79">
        <f t="shared" si="4"/>
        <v>1199.0680683757912</v>
      </c>
      <c r="AE79">
        <f>'IDT-1'!F79</f>
        <v>70</v>
      </c>
      <c r="AF79" s="26"/>
      <c r="AG79">
        <f t="shared" si="5"/>
        <v>1269.0680683757912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7.0287428571428574</v>
      </c>
      <c r="F80">
        <f>GT_Spot!T80</f>
        <v>0</v>
      </c>
      <c r="G80">
        <f>PPCL_NG!T80</f>
        <v>-0.38805970149253738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703.90436577108392</v>
      </c>
      <c r="P80" s="77">
        <v>34.972870628796585</v>
      </c>
      <c r="Q80" s="77">
        <v>20.36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300.07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34.81</v>
      </c>
      <c r="Z80" s="75">
        <f>IEX!P80</f>
        <v>0</v>
      </c>
      <c r="AA80" s="117">
        <f>STOA!J80</f>
        <v>13.23</v>
      </c>
      <c r="AB80" s="117">
        <f>-STOA!P80</f>
        <v>0</v>
      </c>
      <c r="AC80">
        <f t="shared" si="3"/>
        <v>10.422433860977881</v>
      </c>
      <c r="AD80">
        <f t="shared" si="4"/>
        <v>1173.1654856945529</v>
      </c>
      <c r="AE80">
        <f>'IDT-1'!F80</f>
        <v>95</v>
      </c>
      <c r="AF80" s="26"/>
      <c r="AG80">
        <f t="shared" si="5"/>
        <v>1268.1654856945529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7.0287428571428574</v>
      </c>
      <c r="F81">
        <f>GT_Spot!T81</f>
        <v>0</v>
      </c>
      <c r="G81">
        <f>PPCL_NG!T81</f>
        <v>-0.38805970149253738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704.41662304759916</v>
      </c>
      <c r="P81" s="77">
        <v>34.972870628796585</v>
      </c>
      <c r="Q81" s="77">
        <v>20.86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299.33999999999997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27.08</v>
      </c>
      <c r="Z81" s="75">
        <f>IEX!P81</f>
        <v>0</v>
      </c>
      <c r="AA81" s="117">
        <f>STOA!J81</f>
        <v>13.23</v>
      </c>
      <c r="AB81" s="117">
        <f>-STOA!P81</f>
        <v>0</v>
      </c>
      <c r="AC81">
        <f t="shared" si="3"/>
        <v>10.356893725011217</v>
      </c>
      <c r="AD81">
        <f t="shared" si="4"/>
        <v>1165.783283107035</v>
      </c>
      <c r="AE81">
        <f>'IDT-1'!F81</f>
        <v>105</v>
      </c>
      <c r="AF81" s="26"/>
      <c r="AG81">
        <f t="shared" si="5"/>
        <v>1270.783283107035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7.0287428571428574</v>
      </c>
      <c r="F82">
        <f>GT_Spot!T82</f>
        <v>0</v>
      </c>
      <c r="G82">
        <f>PPCL_NG!T82</f>
        <v>-0.38805970149253738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668.88715744767933</v>
      </c>
      <c r="P82" s="77">
        <v>34.972870628796585</v>
      </c>
      <c r="Q82" s="77">
        <v>20.86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296.7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10.64</v>
      </c>
      <c r="Z82" s="75">
        <f>IEX!P82</f>
        <v>0</v>
      </c>
      <c r="AA82" s="117">
        <f>STOA!J82</f>
        <v>13.23</v>
      </c>
      <c r="AB82" s="117">
        <f>-STOA!P82</f>
        <v>0</v>
      </c>
      <c r="AC82">
        <f t="shared" si="3"/>
        <v>10.497799354285595</v>
      </c>
      <c r="AD82">
        <f t="shared" si="4"/>
        <v>1041.0329118778407</v>
      </c>
      <c r="AE82">
        <f>'IDT-1'!F82</f>
        <v>120</v>
      </c>
      <c r="AF82" s="26"/>
      <c r="AG82">
        <f t="shared" si="5"/>
        <v>1161.0329118778407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7.2307863295359818</v>
      </c>
      <c r="F83">
        <f>GT_Spot!T83</f>
        <v>0</v>
      </c>
      <c r="G83">
        <f>PPCL_NG!T83</f>
        <v>-0.38805970149253738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668.8940208535173</v>
      </c>
      <c r="P83" s="77">
        <v>34.972870628796585</v>
      </c>
      <c r="Q83" s="77">
        <v>20.170000000000002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296.89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13.05</v>
      </c>
      <c r="AB83" s="117">
        <f>-STOA!P83</f>
        <v>0</v>
      </c>
      <c r="AC83">
        <f t="shared" si="3"/>
        <v>9.7785528082603541</v>
      </c>
      <c r="AD83">
        <f t="shared" si="4"/>
        <v>1100.6410653020969</v>
      </c>
      <c r="AE83">
        <f>'IDT-1'!F83</f>
        <v>122.96299999999999</v>
      </c>
      <c r="AF83" s="26"/>
      <c r="AG83">
        <f t="shared" si="5"/>
        <v>1223.6040653020968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7.2307863295359818</v>
      </c>
      <c r="F84">
        <f>GT_Spot!T84</f>
        <v>0</v>
      </c>
      <c r="G84">
        <f>PPCL_NG!T84</f>
        <v>-0.38805970149253738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680.02888475471718</v>
      </c>
      <c r="P84" s="77">
        <v>34.972870628796585</v>
      </c>
      <c r="Q84" s="77">
        <v>20.170000000000002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297.29000000000002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13.05</v>
      </c>
      <c r="AB84" s="117">
        <f>-STOA!P84</f>
        <v>0</v>
      </c>
      <c r="AC84">
        <f t="shared" si="3"/>
        <v>9.880059610590914</v>
      </c>
      <c r="AD84">
        <f t="shared" si="4"/>
        <v>1112.0744224009663</v>
      </c>
      <c r="AE84">
        <f>'IDT-1'!F84</f>
        <v>110.94199999999999</v>
      </c>
      <c r="AF84" s="26"/>
      <c r="AG84">
        <f t="shared" si="5"/>
        <v>1223.0164224009663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7.2307863295359818</v>
      </c>
      <c r="F85">
        <f>GT_Spot!T85</f>
        <v>0</v>
      </c>
      <c r="G85">
        <f>PPCL_NG!T85</f>
        <v>-0.38805970149253738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680.05850272239286</v>
      </c>
      <c r="P85" s="77">
        <v>35.28</v>
      </c>
      <c r="Q85" s="77">
        <v>20.170000000000002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286.93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13.05</v>
      </c>
      <c r="AB85" s="117">
        <f>-STOA!P85</f>
        <v>0</v>
      </c>
      <c r="AC85">
        <f t="shared" si="3"/>
        <v>10.235761363282815</v>
      </c>
      <c r="AD85">
        <f t="shared" si="4"/>
        <v>1051.6954679871535</v>
      </c>
      <c r="AE85">
        <f>'IDT-1'!F85</f>
        <v>101.818</v>
      </c>
      <c r="AF85" s="26"/>
      <c r="AG85">
        <f t="shared" si="5"/>
        <v>1153.5134679871535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7.2307863295359818</v>
      </c>
      <c r="F86">
        <f>GT_Spot!T86</f>
        <v>0</v>
      </c>
      <c r="G86">
        <f>PPCL_NG!T86</f>
        <v>-0.38805970149253738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659.91002386799289</v>
      </c>
      <c r="P86" s="77">
        <v>35.28</v>
      </c>
      <c r="Q86" s="77">
        <v>20.170000000000002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287.17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13.05</v>
      </c>
      <c r="AB86" s="117">
        <f>-STOA!P86</f>
        <v>0</v>
      </c>
      <c r="AC86">
        <f t="shared" si="3"/>
        <v>9.6166603732543283</v>
      </c>
      <c r="AD86">
        <f t="shared" si="4"/>
        <v>1082.406090122782</v>
      </c>
      <c r="AE86">
        <f>'IDT-1'!F86</f>
        <v>100.322</v>
      </c>
      <c r="AF86" s="26"/>
      <c r="AG86">
        <f t="shared" si="5"/>
        <v>1182.7280901227819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11.989896154925626</v>
      </c>
      <c r="F87">
        <f>GT_Spot!T87</f>
        <v>0</v>
      </c>
      <c r="G87">
        <f>PPCL_NG!T87</f>
        <v>-0.38805970149253738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651.37381716644666</v>
      </c>
      <c r="P87" s="77">
        <v>34.972870628796585</v>
      </c>
      <c r="Q87" s="77">
        <v>20.170000000000002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287.19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13.05</v>
      </c>
      <c r="AB87" s="117">
        <f>-STOA!P87</f>
        <v>0</v>
      </c>
      <c r="AC87">
        <f t="shared" si="3"/>
        <v>10.468707934497095</v>
      </c>
      <c r="AD87">
        <f t="shared" si="4"/>
        <v>977.48981631417917</v>
      </c>
      <c r="AE87">
        <f>'IDT-1'!F87</f>
        <v>96.290999999999997</v>
      </c>
      <c r="AF87" s="26"/>
      <c r="AG87">
        <f t="shared" si="5"/>
        <v>1073.7808163141792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11.989896154925626</v>
      </c>
      <c r="F88">
        <f>GT_Spot!T88</f>
        <v>0</v>
      </c>
      <c r="G88">
        <f>PPCL_NG!T88</f>
        <v>-0.38805970149253738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651.37381716644666</v>
      </c>
      <c r="P88" s="77">
        <v>34.972870628796585</v>
      </c>
      <c r="Q88" s="77">
        <v>20.170000000000002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287.33999999999997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13.05</v>
      </c>
      <c r="AB88" s="117">
        <f>-STOA!P88</f>
        <v>0</v>
      </c>
      <c r="AC88">
        <f t="shared" si="3"/>
        <v>10.203684108831235</v>
      </c>
      <c r="AD88">
        <f t="shared" si="4"/>
        <v>1007.9048401398451</v>
      </c>
      <c r="AE88">
        <f>'IDT-1'!F88</f>
        <v>112.221</v>
      </c>
      <c r="AF88" s="26"/>
      <c r="AG88">
        <f t="shared" si="5"/>
        <v>1120.125840139845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11.989896154925626</v>
      </c>
      <c r="F89">
        <f>GT_Spot!T89</f>
        <v>0</v>
      </c>
      <c r="G89">
        <f>PPCL_NG!T89</f>
        <v>-0.38805970149253738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658.99907504831117</v>
      </c>
      <c r="P89" s="77">
        <v>34.972870628796585</v>
      </c>
      <c r="Q89" s="77">
        <v>20.170000000000002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286.83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13.54</v>
      </c>
      <c r="Z89" s="75">
        <f>IEX!P89</f>
        <v>0</v>
      </c>
      <c r="AA89" s="117">
        <f>STOA!J89</f>
        <v>13.05</v>
      </c>
      <c r="AB89" s="117">
        <f>-STOA!P89</f>
        <v>0</v>
      </c>
      <c r="AC89">
        <f t="shared" si="3"/>
        <v>10.740575479079457</v>
      </c>
      <c r="AD89">
        <f t="shared" si="4"/>
        <v>988.02320665146124</v>
      </c>
      <c r="AE89">
        <f>'IDT-1'!F89</f>
        <v>128</v>
      </c>
      <c r="AF89" s="26"/>
      <c r="AG89">
        <f t="shared" si="5"/>
        <v>1116.0232066514614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11.989896154925626</v>
      </c>
      <c r="F90">
        <f>GT_Spot!T90</f>
        <v>0</v>
      </c>
      <c r="G90">
        <f>PPCL_NG!T90</f>
        <v>-0.38805970149253738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658.99907504831117</v>
      </c>
      <c r="P90" s="77">
        <v>34.972870628796585</v>
      </c>
      <c r="Q90" s="77">
        <v>20.170000000000002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285.86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42.54</v>
      </c>
      <c r="Z90" s="75">
        <f>IEX!P90</f>
        <v>0</v>
      </c>
      <c r="AA90" s="117">
        <f>STOA!J90</f>
        <v>13.05</v>
      </c>
      <c r="AB90" s="117">
        <f>-STOA!P90</f>
        <v>0</v>
      </c>
      <c r="AC90">
        <f t="shared" si="3"/>
        <v>10.898458203857501</v>
      </c>
      <c r="AD90">
        <f t="shared" si="4"/>
        <v>1025.8953239266832</v>
      </c>
      <c r="AE90">
        <f>'IDT-1'!F90</f>
        <v>123</v>
      </c>
      <c r="AF90" s="26"/>
      <c r="AG90">
        <f t="shared" si="5"/>
        <v>1148.8953239266832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11.989896154925626</v>
      </c>
      <c r="F91">
        <f>GT_Spot!T91</f>
        <v>0</v>
      </c>
      <c r="G91">
        <f>PPCL_NG!T91</f>
        <v>-0.38805970149253738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661.73944175688962</v>
      </c>
      <c r="P91" s="77">
        <v>34.972870628796585</v>
      </c>
      <c r="Q91" s="77">
        <v>20.170000000000002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286.07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12.870000000000001</v>
      </c>
      <c r="AB91" s="117">
        <f>-STOA!P91</f>
        <v>0</v>
      </c>
      <c r="AC91">
        <f t="shared" si="3"/>
        <v>10.548485430892992</v>
      </c>
      <c r="AD91">
        <f t="shared" si="4"/>
        <v>986.47566340822607</v>
      </c>
      <c r="AE91">
        <f>'IDT-1'!F91</f>
        <v>190.67</v>
      </c>
      <c r="AF91" s="26"/>
      <c r="AG91">
        <f t="shared" si="5"/>
        <v>1177.145663408226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11.989896154925626</v>
      </c>
      <c r="F92">
        <f>GT_Spot!T92</f>
        <v>0</v>
      </c>
      <c r="G92">
        <f>PPCL_NG!T92</f>
        <v>-0.38805970149253738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661.73944175688962</v>
      </c>
      <c r="P92" s="77">
        <v>34.972870628796585</v>
      </c>
      <c r="Q92" s="77">
        <v>20.170000000000002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282.32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2.9</v>
      </c>
      <c r="Z92" s="75">
        <f>IEX!P92</f>
        <v>0</v>
      </c>
      <c r="AA92" s="117">
        <f>STOA!J92</f>
        <v>12.870000000000001</v>
      </c>
      <c r="AB92" s="117">
        <f>-STOA!P92</f>
        <v>0</v>
      </c>
      <c r="AC92">
        <f t="shared" si="3"/>
        <v>11.251255632668618</v>
      </c>
      <c r="AD92">
        <f t="shared" si="4"/>
        <v>904.92289320645057</v>
      </c>
      <c r="AE92">
        <f>'IDT-1'!F92</f>
        <v>203</v>
      </c>
      <c r="AF92" s="26"/>
      <c r="AG92">
        <f t="shared" si="5"/>
        <v>1107.9228932064507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11.989896154925626</v>
      </c>
      <c r="F93">
        <f>GT_Spot!T93</f>
        <v>0</v>
      </c>
      <c r="G93">
        <f>PPCL_NG!T93</f>
        <v>-0.38805970149253738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659.99516962728967</v>
      </c>
      <c r="P93" s="77">
        <v>34.972870628796585</v>
      </c>
      <c r="Q93" s="77">
        <v>20.170000000000002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282.46999999999997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15.47</v>
      </c>
      <c r="Z93" s="75">
        <f>IEX!P93</f>
        <v>0</v>
      </c>
      <c r="AA93" s="117">
        <f>STOA!J93</f>
        <v>12.870000000000001</v>
      </c>
      <c r="AB93" s="117">
        <f>-STOA!P93</f>
        <v>0</v>
      </c>
      <c r="AC93">
        <f t="shared" si="3"/>
        <v>11.70296713881595</v>
      </c>
      <c r="AD93">
        <f t="shared" si="4"/>
        <v>875.44690957070338</v>
      </c>
      <c r="AE93">
        <f>'IDT-1'!F93</f>
        <v>208</v>
      </c>
      <c r="AF93" s="26"/>
      <c r="AG93">
        <f t="shared" si="5"/>
        <v>1083.4469095707034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11.989896154925626</v>
      </c>
      <c r="F94">
        <f>GT_Spot!T94</f>
        <v>0</v>
      </c>
      <c r="G94">
        <f>PPCL_NG!T94</f>
        <v>-0.38805970149253738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659.99516962728967</v>
      </c>
      <c r="P94" s="77">
        <v>34.972870628796585</v>
      </c>
      <c r="Q94" s="77">
        <v>20.170000000000002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282.58999999999997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23.21</v>
      </c>
      <c r="Z94" s="75">
        <f>IEX!P94</f>
        <v>0</v>
      </c>
      <c r="AA94" s="117">
        <f>STOA!J94</f>
        <v>12.870000000000001</v>
      </c>
      <c r="AB94" s="117">
        <f>-STOA!P94</f>
        <v>0</v>
      </c>
      <c r="AC94">
        <f t="shared" si="3"/>
        <v>11.15066621226228</v>
      </c>
      <c r="AD94">
        <f t="shared" si="4"/>
        <v>953.85921049725687</v>
      </c>
      <c r="AE94">
        <f>'IDT-1'!F94</f>
        <v>208</v>
      </c>
      <c r="AF94" s="26"/>
      <c r="AG94">
        <f t="shared" si="5"/>
        <v>1161.8592104972568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11.989896154925626</v>
      </c>
      <c r="F95">
        <f>GT_Spot!T95</f>
        <v>0</v>
      </c>
      <c r="G95">
        <f>PPCL_NG!T95</f>
        <v>-0.38805970149253738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657.25487196902884</v>
      </c>
      <c r="P95" s="77">
        <v>34.972870628796585</v>
      </c>
      <c r="Q95" s="77">
        <v>20.170000000000002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304.13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60.91</v>
      </c>
      <c r="Z95" s="75">
        <f>IEX!P95</f>
        <v>0</v>
      </c>
      <c r="AA95" s="117">
        <f>STOA!J95</f>
        <v>12.870000000000001</v>
      </c>
      <c r="AB95" s="117">
        <f>-STOA!P95</f>
        <v>0</v>
      </c>
      <c r="AC95">
        <f t="shared" si="3"/>
        <v>11.647863592869584</v>
      </c>
      <c r="AD95">
        <f t="shared" si="4"/>
        <v>1009.8617154583889</v>
      </c>
      <c r="AE95">
        <f>'IDT-1'!F95</f>
        <v>179</v>
      </c>
      <c r="AF95" s="26"/>
      <c r="AG95">
        <f t="shared" si="5"/>
        <v>1188.861715458389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11.989896154925626</v>
      </c>
      <c r="F96">
        <f>GT_Spot!T96</f>
        <v>0</v>
      </c>
      <c r="G96">
        <f>PPCL_NG!T96</f>
        <v>-0.38805970149253738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657.25487196902884</v>
      </c>
      <c r="P96" s="77">
        <v>34.972870628796585</v>
      </c>
      <c r="Q96" s="77">
        <v>20.170000000000002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304.30999999999995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52.21</v>
      </c>
      <c r="Z96" s="75">
        <f>IEX!P96</f>
        <v>0</v>
      </c>
      <c r="AA96" s="117">
        <f>STOA!J96</f>
        <v>12.870000000000001</v>
      </c>
      <c r="AB96" s="117">
        <f>-STOA!P96</f>
        <v>0</v>
      </c>
      <c r="AC96">
        <f t="shared" si="3"/>
        <v>11.572887592869584</v>
      </c>
      <c r="AD96">
        <f t="shared" si="4"/>
        <v>1001.4166914583886</v>
      </c>
      <c r="AE96">
        <f>'IDT-1'!F96</f>
        <v>179</v>
      </c>
      <c r="AF96" s="26"/>
      <c r="AG96">
        <f t="shared" si="5"/>
        <v>1180.4166914583886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11.989896154925626</v>
      </c>
      <c r="F97">
        <f>GT_Spot!T97</f>
        <v>0</v>
      </c>
      <c r="G97">
        <f>PPCL_NG!T97</f>
        <v>-0.38805970149253738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657.25487196902884</v>
      </c>
      <c r="P97" s="77">
        <v>34.972870628796585</v>
      </c>
      <c r="Q97" s="77">
        <v>20.170000000000002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304.71999999999997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55.11</v>
      </c>
      <c r="Z97" s="75">
        <f>IEX!P97</f>
        <v>0</v>
      </c>
      <c r="AA97" s="117">
        <f>STOA!J97</f>
        <v>12.870000000000001</v>
      </c>
      <c r="AB97" s="117">
        <f>-STOA!P97</f>
        <v>0</v>
      </c>
      <c r="AC97">
        <f t="shared" si="3"/>
        <v>11.602015592869581</v>
      </c>
      <c r="AD97">
        <f t="shared" si="4"/>
        <v>1004.6975634583886</v>
      </c>
      <c r="AE97">
        <f>'IDT-1'!F97</f>
        <v>166</v>
      </c>
      <c r="AF97" s="26"/>
      <c r="AG97">
        <f t="shared" si="5"/>
        <v>1170.6975634583887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11.989896154925626</v>
      </c>
      <c r="F98">
        <f>GT_Spot!T98</f>
        <v>0</v>
      </c>
      <c r="G98">
        <f>PPCL_NG!T98</f>
        <v>-0.38805970149253738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657.25487196902884</v>
      </c>
      <c r="P98" s="77">
        <v>34.972870628796585</v>
      </c>
      <c r="Q98" s="77">
        <v>20.170000000000002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304.89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42.55</v>
      </c>
      <c r="Z98" s="75">
        <f>IEX!P98</f>
        <v>0</v>
      </c>
      <c r="AA98" s="117">
        <f>STOA!J98</f>
        <v>12.870000000000001</v>
      </c>
      <c r="AB98" s="117">
        <f>-STOA!P98</f>
        <v>0</v>
      </c>
      <c r="AC98">
        <f t="shared" si="3"/>
        <v>11.492983592869582</v>
      </c>
      <c r="AD98">
        <f t="shared" si="4"/>
        <v>992.41659545838877</v>
      </c>
      <c r="AE98">
        <f>'IDT-1'!F98</f>
        <v>171</v>
      </c>
      <c r="AF98" s="26"/>
      <c r="AG98">
        <f t="shared" si="5"/>
        <v>1163.4165954583887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0.27375208775672394</v>
      </c>
      <c r="F99">
        <f t="shared" si="6"/>
        <v>0</v>
      </c>
      <c r="G99">
        <f t="shared" si="6"/>
        <v>-9.3134328358208916E-3</v>
      </c>
      <c r="H99">
        <f t="shared" si="6"/>
        <v>0</v>
      </c>
      <c r="I99">
        <f t="shared" si="6"/>
        <v>1.49588615791968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15.293102780445739</v>
      </c>
      <c r="P99" s="77">
        <f t="shared" si="6"/>
        <v>0.63680270968527297</v>
      </c>
      <c r="Q99" s="77">
        <f t="shared" si="6"/>
        <v>0.3979750000000003</v>
      </c>
      <c r="R99" s="80">
        <f>SUM(R3:R98)/4000</f>
        <v>0.19266253508812148</v>
      </c>
      <c r="S99" s="80">
        <f t="shared" si="6"/>
        <v>0</v>
      </c>
      <c r="T99" s="78">
        <f t="shared" si="6"/>
        <v>0.81123500000000004</v>
      </c>
      <c r="U99" s="78">
        <f t="shared" si="6"/>
        <v>8.0925150000000006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0.14189749999999998</v>
      </c>
      <c r="Z99" s="75">
        <f t="shared" si="6"/>
        <v>-1.4749999999999999E-2</v>
      </c>
      <c r="AA99" s="117">
        <f t="shared" si="6"/>
        <v>0.30821999999999966</v>
      </c>
      <c r="AB99" s="117">
        <f t="shared" si="6"/>
        <v>0</v>
      </c>
      <c r="AC99">
        <f t="shared" si="6"/>
        <v>0.2635472199225361</v>
      </c>
      <c r="AD99">
        <f t="shared" si="6"/>
        <v>25.320083118137187</v>
      </c>
      <c r="AE99">
        <f t="shared" si="6"/>
        <v>0.80922099999999997</v>
      </c>
      <c r="AG99">
        <f t="shared" si="6"/>
        <v>26.129304118137188</v>
      </c>
      <c r="AI99">
        <f t="shared" si="6"/>
        <v>0</v>
      </c>
      <c r="AJ99">
        <f t="shared" si="6"/>
        <v>0</v>
      </c>
      <c r="AK99">
        <f t="shared" si="6"/>
        <v>0.11239499999999998</v>
      </c>
      <c r="AL99">
        <f t="shared" si="6"/>
        <v>-2.1487500000000002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-0.60696517412935325</v>
      </c>
      <c r="H3">
        <f>PPCL_Spot!S3</f>
        <v>0</v>
      </c>
      <c r="I3">
        <f>Bawana_NG!S3</f>
        <v>29.000000000000004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72.37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0.9241867655555186</v>
      </c>
      <c r="AD3">
        <f>SUM(B3:AB3,AI3:AR3)-AC3</f>
        <v>102.87771753054999</v>
      </c>
      <c r="AE3">
        <f>'IDT-1'!E3</f>
        <v>0</v>
      </c>
      <c r="AF3" s="26"/>
      <c r="AG3">
        <f>SUM(AD3:AF3)+AT3</f>
        <v>102.87771753054999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-0.60696517412935325</v>
      </c>
      <c r="H4">
        <f>PPCL_Spot!S4</f>
        <v>0</v>
      </c>
      <c r="I4">
        <f>Bawana_NG!S4</f>
        <v>29.000000000000004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72.400000000000006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0.92445076555551864</v>
      </c>
      <c r="AD4">
        <f t="shared" ref="AD4:AD67" si="1">SUM(B4:AB4,AI4:AR4)-AC4</f>
        <v>102.90745353054999</v>
      </c>
      <c r="AE4">
        <f>'IDT-1'!E4</f>
        <v>0</v>
      </c>
      <c r="AF4" s="26"/>
      <c r="AG4">
        <f t="shared" ref="AG4:AG67" si="2">SUM(AD4:AF4)+AT4</f>
        <v>102.90745353054999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-0.60696517412935325</v>
      </c>
      <c r="H5">
        <f>PPCL_Spot!S5</f>
        <v>0</v>
      </c>
      <c r="I5">
        <f>Bawana_NG!S5</f>
        <v>29.000000000000004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72.460000000000008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0.92497876555551861</v>
      </c>
      <c r="AD5">
        <f t="shared" si="1"/>
        <v>102.96692553054999</v>
      </c>
      <c r="AE5">
        <f>'IDT-1'!E5</f>
        <v>0</v>
      </c>
      <c r="AF5" s="26"/>
      <c r="AG5">
        <f t="shared" si="2"/>
        <v>102.96692553054999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-0.60696517412935325</v>
      </c>
      <c r="H6">
        <f>PPCL_Spot!S6</f>
        <v>0</v>
      </c>
      <c r="I6">
        <f>Bawana_NG!S6</f>
        <v>29.000000000000004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72.460000000000008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1.1469319536104017</v>
      </c>
      <c r="AD6">
        <f t="shared" si="1"/>
        <v>77.744972342495103</v>
      </c>
      <c r="AE6">
        <f>'IDT-1'!E6</f>
        <v>0</v>
      </c>
      <c r="AF6" s="26"/>
      <c r="AG6">
        <f t="shared" si="2"/>
        <v>77.744972342495103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-0.60696517412935325</v>
      </c>
      <c r="H7">
        <f>PPCL_Spot!S7</f>
        <v>0</v>
      </c>
      <c r="I7">
        <f>Bawana_NG!S7</f>
        <v>29.000000000000004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72.510000000000005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0.92541876555551861</v>
      </c>
      <c r="AD7">
        <f t="shared" si="1"/>
        <v>103.01648553054997</v>
      </c>
      <c r="AE7">
        <f>'IDT-1'!E7</f>
        <v>0</v>
      </c>
      <c r="AF7" s="26"/>
      <c r="AG7">
        <f t="shared" si="2"/>
        <v>103.01648553054997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-0.60696517412935325</v>
      </c>
      <c r="H8">
        <f>PPCL_Spot!S8</f>
        <v>0</v>
      </c>
      <c r="I8">
        <f>Bawana_NG!S8</f>
        <v>29.000000000000004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72.510000000000005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1.1807067655555186</v>
      </c>
      <c r="AD8">
        <f t="shared" si="1"/>
        <v>131.77119753054995</v>
      </c>
      <c r="AE8">
        <f>'IDT-1'!E8</f>
        <v>0</v>
      </c>
      <c r="AF8" s="26"/>
      <c r="AG8">
        <f t="shared" si="2"/>
        <v>131.77119753054995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29.01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2.0688694702348438</v>
      </c>
      <c r="F9">
        <f>GT_Spot!S9</f>
        <v>0</v>
      </c>
      <c r="G9">
        <f>PPCL_NG!S9</f>
        <v>-0.60696517412935325</v>
      </c>
      <c r="H9">
        <f>PPCL_Spot!S9</f>
        <v>0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72.510000000000005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0.92541876555551861</v>
      </c>
      <c r="AD9">
        <f t="shared" si="1"/>
        <v>103.01648553054997</v>
      </c>
      <c r="AE9">
        <f>'IDT-1'!E9</f>
        <v>0</v>
      </c>
      <c r="AF9" s="26"/>
      <c r="AG9">
        <f t="shared" si="2"/>
        <v>103.01648553054997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2.0688694702348438</v>
      </c>
      <c r="F10">
        <f>GT_Spot!S10</f>
        <v>0</v>
      </c>
      <c r="G10">
        <f>PPCL_NG!S10</f>
        <v>-0.60696517412935325</v>
      </c>
      <c r="H10">
        <f>PPCL_Spot!S10</f>
        <v>0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72.510000000000005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1.2361532288323547</v>
      </c>
      <c r="AD10">
        <f t="shared" si="1"/>
        <v>67.705751067273141</v>
      </c>
      <c r="AE10">
        <f>'IDT-1'!E10</f>
        <v>0</v>
      </c>
      <c r="AF10" s="26"/>
      <c r="AG10">
        <f t="shared" si="2"/>
        <v>67.705751067273141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2.0688694702348438</v>
      </c>
      <c r="F11">
        <f>GT_Spot!S11</f>
        <v>0</v>
      </c>
      <c r="G11">
        <f>PPCL_NG!S11</f>
        <v>-0.60696517412935325</v>
      </c>
      <c r="H11">
        <f>PPCL_Spot!S11</f>
        <v>0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0.92823476555551854</v>
      </c>
      <c r="AD11">
        <f t="shared" si="1"/>
        <v>103.33366953054997</v>
      </c>
      <c r="AE11">
        <f>'IDT-1'!E11</f>
        <v>0</v>
      </c>
      <c r="AF11" s="26"/>
      <c r="AG11">
        <f t="shared" si="2"/>
        <v>103.33366953054997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2.0688694702348438</v>
      </c>
      <c r="F12">
        <f>GT_Spot!S12</f>
        <v>0</v>
      </c>
      <c r="G12">
        <f>PPCL_NG!S12</f>
        <v>-0.60696517412935325</v>
      </c>
      <c r="H12">
        <f>PPCL_Spot!S12</f>
        <v>0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0.92823476555551854</v>
      </c>
      <c r="AD12">
        <f t="shared" si="1"/>
        <v>103.33366953054997</v>
      </c>
      <c r="AE12">
        <f>'IDT-1'!E12</f>
        <v>0</v>
      </c>
      <c r="AF12" s="26"/>
      <c r="AG12">
        <f t="shared" si="2"/>
        <v>103.33366953054997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2.0688694702348438</v>
      </c>
      <c r="F13">
        <f>GT_Spot!S13</f>
        <v>0</v>
      </c>
      <c r="G13">
        <f>PPCL_NG!S13</f>
        <v>-0.60696517412935325</v>
      </c>
      <c r="H13">
        <f>PPCL_Spot!S13</f>
        <v>0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1.0984267655555184</v>
      </c>
      <c r="AD13">
        <f t="shared" si="1"/>
        <v>122.50347753054997</v>
      </c>
      <c r="AE13">
        <f>'IDT-1'!E13</f>
        <v>0</v>
      </c>
      <c r="AF13" s="26"/>
      <c r="AG13">
        <f t="shared" si="2"/>
        <v>122.50347753054997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19.34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2.0688694702348438</v>
      </c>
      <c r="F14">
        <f>GT_Spot!S14</f>
        <v>0</v>
      </c>
      <c r="G14">
        <f>PPCL_NG!S14</f>
        <v>-0.60696517412935325</v>
      </c>
      <c r="H14">
        <f>PPCL_Spot!S14</f>
        <v>0</v>
      </c>
      <c r="I14">
        <f>Bawana_NG!S14</f>
        <v>29.001337453304437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0.92824653514459765</v>
      </c>
      <c r="AD14">
        <f t="shared" si="1"/>
        <v>103.33499521426533</v>
      </c>
      <c r="AE14">
        <f>'IDT-1'!E14</f>
        <v>0</v>
      </c>
      <c r="AF14" s="26"/>
      <c r="AG14">
        <f t="shared" si="2"/>
        <v>103.33499521426533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2.0688694702348438</v>
      </c>
      <c r="F15">
        <f>GT_Spot!S15</f>
        <v>0</v>
      </c>
      <c r="G15">
        <f>PPCL_NG!S15</f>
        <v>-0.60696517412935325</v>
      </c>
      <c r="H15">
        <f>PPCL_Spot!S15</f>
        <v>0</v>
      </c>
      <c r="I15">
        <f>Bawana_NG!S15</f>
        <v>29.001337453304437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1.2838996360324106</v>
      </c>
      <c r="AD15">
        <f t="shared" si="1"/>
        <v>63.039342113377522</v>
      </c>
      <c r="AE15">
        <f>'IDT-1'!E15</f>
        <v>0</v>
      </c>
      <c r="AF15" s="26"/>
      <c r="AG15">
        <f t="shared" si="2"/>
        <v>63.039342113377522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2.0688694702348438</v>
      </c>
      <c r="F16">
        <f>GT_Spot!S16</f>
        <v>0</v>
      </c>
      <c r="G16">
        <f>PPCL_NG!S16</f>
        <v>-0.60696517412935325</v>
      </c>
      <c r="H16">
        <f>PPCL_Spot!S16</f>
        <v>0</v>
      </c>
      <c r="I16">
        <f>Bawana_NG!S16</f>
        <v>29.001337453304437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0.92877453514459773</v>
      </c>
      <c r="AD16">
        <f t="shared" si="1"/>
        <v>103.39446721426533</v>
      </c>
      <c r="AE16">
        <f>'IDT-1'!E16</f>
        <v>0</v>
      </c>
      <c r="AF16" s="26"/>
      <c r="AG16">
        <f t="shared" si="2"/>
        <v>103.39446721426533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2.0688694702348438</v>
      </c>
      <c r="F17">
        <f>GT_Spot!S17</f>
        <v>0</v>
      </c>
      <c r="G17">
        <f>PPCL_NG!S17</f>
        <v>-0.60696517412935325</v>
      </c>
      <c r="H17">
        <f>PPCL_Spot!S17</f>
        <v>0</v>
      </c>
      <c r="I17">
        <f>Bawana_NG!S17</f>
        <v>29.001337453304437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0.92877453514459773</v>
      </c>
      <c r="AD17">
        <f t="shared" si="1"/>
        <v>103.39446721426533</v>
      </c>
      <c r="AE17">
        <f>'IDT-1'!E17</f>
        <v>0</v>
      </c>
      <c r="AF17" s="26"/>
      <c r="AG17">
        <f t="shared" si="2"/>
        <v>103.39446721426533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2.0688694702348438</v>
      </c>
      <c r="F18">
        <f>GT_Spot!S18</f>
        <v>0</v>
      </c>
      <c r="G18">
        <f>PPCL_NG!S18</f>
        <v>-0.60696517412935325</v>
      </c>
      <c r="H18">
        <f>PPCL_Spot!S18</f>
        <v>0</v>
      </c>
      <c r="I18">
        <f>Bawana_NG!S18</f>
        <v>29.001337453304437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1.0138705351445978</v>
      </c>
      <c r="AD18">
        <f t="shared" si="1"/>
        <v>112.97937121426534</v>
      </c>
      <c r="AE18">
        <f>'IDT-1'!E18</f>
        <v>0</v>
      </c>
      <c r="AF18" s="26"/>
      <c r="AG18">
        <f t="shared" si="2"/>
        <v>112.97937121426534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9.67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2.0688694702348438</v>
      </c>
      <c r="F19">
        <f>GT_Spot!S19</f>
        <v>0</v>
      </c>
      <c r="G19">
        <f>PPCL_NG!S19</f>
        <v>-0.60696517412935325</v>
      </c>
      <c r="H19">
        <f>PPCL_Spot!S19</f>
        <v>0</v>
      </c>
      <c r="I19">
        <f>Bawana_NG!S19</f>
        <v>29.001337453304437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72.929999999999993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0.92912653514459764</v>
      </c>
      <c r="AD19">
        <f t="shared" si="1"/>
        <v>103.43411521426532</v>
      </c>
      <c r="AE19">
        <f>'IDT-1'!E19</f>
        <v>0</v>
      </c>
      <c r="AF19" s="26"/>
      <c r="AG19">
        <f t="shared" si="2"/>
        <v>103.43411521426532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2.0688694702348438</v>
      </c>
      <c r="F20">
        <f>GT_Spot!S20</f>
        <v>0</v>
      </c>
      <c r="G20">
        <f>PPCL_NG!S20</f>
        <v>-0.60696517412935325</v>
      </c>
      <c r="H20">
        <f>PPCL_Spot!S20</f>
        <v>0</v>
      </c>
      <c r="I20">
        <f>Bawana_NG!S20</f>
        <v>29.001337453304437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72.929999999999993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1.2842516360324105</v>
      </c>
      <c r="AD20">
        <f t="shared" si="1"/>
        <v>63.078990113377515</v>
      </c>
      <c r="AE20">
        <f>'IDT-1'!E20</f>
        <v>0</v>
      </c>
      <c r="AF20" s="26"/>
      <c r="AG20">
        <f t="shared" si="2"/>
        <v>63.078990113377515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2.0688694702348438</v>
      </c>
      <c r="F21">
        <f>GT_Spot!S21</f>
        <v>0</v>
      </c>
      <c r="G21">
        <f>PPCL_NG!S21</f>
        <v>-0.60696517412935325</v>
      </c>
      <c r="H21">
        <f>PPCL_Spot!S21</f>
        <v>0</v>
      </c>
      <c r="I21">
        <f>Bawana_NG!S21</f>
        <v>29.001337453304437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72.929999999999993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0.92912653514459764</v>
      </c>
      <c r="AD21">
        <f t="shared" si="1"/>
        <v>103.43411521426532</v>
      </c>
      <c r="AE21">
        <f>'IDT-1'!E21</f>
        <v>0</v>
      </c>
      <c r="AF21" s="26"/>
      <c r="AG21">
        <f t="shared" si="2"/>
        <v>103.43411521426532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2.0688694702348438</v>
      </c>
      <c r="F22">
        <f>GT_Spot!S22</f>
        <v>0</v>
      </c>
      <c r="G22">
        <f>PPCL_NG!S22</f>
        <v>-0.60696517412935325</v>
      </c>
      <c r="H22">
        <f>PPCL_Spot!S22</f>
        <v>0</v>
      </c>
      <c r="I22">
        <f>Bawana_NG!S22</f>
        <v>29.001337453304437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72.929999999999993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0.92912653514459764</v>
      </c>
      <c r="AD22">
        <f t="shared" si="1"/>
        <v>103.43411521426532</v>
      </c>
      <c r="AE22">
        <f>'IDT-1'!E22</f>
        <v>0</v>
      </c>
      <c r="AF22" s="26"/>
      <c r="AG22">
        <f t="shared" si="2"/>
        <v>103.43411521426532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2.0688694702348438</v>
      </c>
      <c r="F23">
        <f>GT_Spot!S23</f>
        <v>0</v>
      </c>
      <c r="G23">
        <f>PPCL_NG!S23</f>
        <v>-0.60696517412935325</v>
      </c>
      <c r="H23">
        <f>PPCL_Spot!S23</f>
        <v>0</v>
      </c>
      <c r="I23">
        <f>Bawana_NG!S23</f>
        <v>29.001337453304437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72.929999999999993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1.0142225351445977</v>
      </c>
      <c r="AD23">
        <f t="shared" si="1"/>
        <v>113.01901921426533</v>
      </c>
      <c r="AE23">
        <f>'IDT-1'!E23</f>
        <v>0</v>
      </c>
      <c r="AF23" s="26"/>
      <c r="AG23">
        <f t="shared" si="2"/>
        <v>113.01901921426533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9.67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2.0688694702348438</v>
      </c>
      <c r="F24">
        <f>GT_Spot!S24</f>
        <v>0</v>
      </c>
      <c r="G24">
        <f>PPCL_NG!S24</f>
        <v>-0.60696517412935325</v>
      </c>
      <c r="H24">
        <f>PPCL_Spot!S24</f>
        <v>0</v>
      </c>
      <c r="I24">
        <f>Bawana_NG!S24</f>
        <v>29.001337453304437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72.929999999999993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0.92912653514459764</v>
      </c>
      <c r="AD24">
        <f t="shared" si="1"/>
        <v>103.43411521426532</v>
      </c>
      <c r="AE24">
        <f>'IDT-1'!E24</f>
        <v>0</v>
      </c>
      <c r="AF24" s="26"/>
      <c r="AG24">
        <f t="shared" si="2"/>
        <v>103.43411521426532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-0.60696517412935325</v>
      </c>
      <c r="H25">
        <f>PPCL_Spot!S25</f>
        <v>0</v>
      </c>
      <c r="I25">
        <f>Bawana_NG!S25</f>
        <v>29.001337453304437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1.2848676360324105</v>
      </c>
      <c r="AD25">
        <f t="shared" si="1"/>
        <v>63.148374113377521</v>
      </c>
      <c r="AE25">
        <f>'IDT-1'!E25</f>
        <v>0</v>
      </c>
      <c r="AF25" s="26"/>
      <c r="AG25">
        <f t="shared" si="2"/>
        <v>63.148374113377521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-0.60696517412935325</v>
      </c>
      <c r="H26">
        <f>PPCL_Spot!S26</f>
        <v>0</v>
      </c>
      <c r="I26">
        <f>Bawana_NG!S26</f>
        <v>29.001337453304437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0.93071053514459767</v>
      </c>
      <c r="AD26">
        <f t="shared" si="1"/>
        <v>103.61253121426533</v>
      </c>
      <c r="AE26">
        <f>'IDT-1'!E26</f>
        <v>0</v>
      </c>
      <c r="AF26" s="26"/>
      <c r="AG26">
        <f t="shared" si="2"/>
        <v>103.61253121426533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-0.60696517412935325</v>
      </c>
      <c r="H27">
        <f>PPCL_Spot!S27</f>
        <v>0</v>
      </c>
      <c r="I27">
        <f>Bawana_NG!S27</f>
        <v>29.001337453304437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72.790000000000006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0.92789453514459774</v>
      </c>
      <c r="AD27">
        <f t="shared" si="1"/>
        <v>103.29534721426533</v>
      </c>
      <c r="AE27">
        <f>'IDT-1'!E27</f>
        <v>0</v>
      </c>
      <c r="AF27" s="26"/>
      <c r="AG27">
        <f t="shared" si="2"/>
        <v>103.29534721426533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-0.60696517412935325</v>
      </c>
      <c r="H28">
        <f>PPCL_Spot!S28</f>
        <v>0</v>
      </c>
      <c r="I28">
        <f>Bawana_NG!S28</f>
        <v>29.001337453304437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72.790000000000006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1.0554945351445977</v>
      </c>
      <c r="AD28">
        <f t="shared" si="1"/>
        <v>117.66774721426533</v>
      </c>
      <c r="AE28">
        <f>'IDT-1'!E28</f>
        <v>0</v>
      </c>
      <c r="AF28" s="26"/>
      <c r="AG28">
        <f t="shared" si="2"/>
        <v>117.66774721426533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14.5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-0.60696517412935325</v>
      </c>
      <c r="H29">
        <f>PPCL_Spot!S29</f>
        <v>0</v>
      </c>
      <c r="I29">
        <f>Bawana_NG!S29</f>
        <v>29.001337453304437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72.790000000000006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0.92789453514459774</v>
      </c>
      <c r="AD29">
        <f t="shared" si="1"/>
        <v>103.29534721426533</v>
      </c>
      <c r="AE29">
        <f>'IDT-1'!E29</f>
        <v>0</v>
      </c>
      <c r="AF29" s="26"/>
      <c r="AG29">
        <f t="shared" si="2"/>
        <v>103.29534721426533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-0.60696517412935325</v>
      </c>
      <c r="H30">
        <f>PPCL_Spot!S30</f>
        <v>0</v>
      </c>
      <c r="I30">
        <f>Bawana_NG!S30</f>
        <v>29.001337453304437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72.790000000000006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1.327410273643387</v>
      </c>
      <c r="AD30">
        <f t="shared" si="1"/>
        <v>57.895831475766549</v>
      </c>
      <c r="AE30">
        <f>'IDT-1'!E30</f>
        <v>0</v>
      </c>
      <c r="AF30" s="26"/>
      <c r="AG30">
        <f t="shared" si="2"/>
        <v>57.895831475766549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2.0688694702348438</v>
      </c>
      <c r="F31">
        <f>GT_Spot!S31</f>
        <v>0</v>
      </c>
      <c r="G31">
        <f>PPCL_NG!S31</f>
        <v>-0.60696517412935325</v>
      </c>
      <c r="H31">
        <f>PPCL_Spot!S31</f>
        <v>0</v>
      </c>
      <c r="I31">
        <f>Bawana_NG!S31</f>
        <v>29.001337453304437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72.720000000000013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0.92727853514459779</v>
      </c>
      <c r="AD31">
        <f t="shared" si="1"/>
        <v>103.22596321426535</v>
      </c>
      <c r="AE31">
        <f>'IDT-1'!E31</f>
        <v>0</v>
      </c>
      <c r="AF31" s="26"/>
      <c r="AG31">
        <f t="shared" si="2"/>
        <v>103.22596321426535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2.0688694702348438</v>
      </c>
      <c r="F32">
        <f>GT_Spot!S32</f>
        <v>0</v>
      </c>
      <c r="G32">
        <f>PPCL_NG!S32</f>
        <v>-0.60696517412935325</v>
      </c>
      <c r="H32">
        <f>PPCL_Spot!S32</f>
        <v>0</v>
      </c>
      <c r="I32">
        <f>Bawana_NG!S32</f>
        <v>29.001337453304437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72.720000000000013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0.92727853514459779</v>
      </c>
      <c r="AD32">
        <f t="shared" si="1"/>
        <v>103.22596321426535</v>
      </c>
      <c r="AE32">
        <f>'IDT-1'!E32</f>
        <v>0</v>
      </c>
      <c r="AF32" s="26"/>
      <c r="AG32">
        <f t="shared" si="2"/>
        <v>103.22596321426535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2.0688694702348438</v>
      </c>
      <c r="F33">
        <f>GT_Spot!S33</f>
        <v>0</v>
      </c>
      <c r="G33">
        <f>PPCL_NG!S33</f>
        <v>-0.60696517412935325</v>
      </c>
      <c r="H33">
        <f>PPCL_Spot!S33</f>
        <v>0</v>
      </c>
      <c r="I33">
        <f>Bawana_NG!S33</f>
        <v>29.001337453304437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72.720000000000013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1.1399745351445978</v>
      </c>
      <c r="AD33">
        <f t="shared" si="1"/>
        <v>127.18326721426533</v>
      </c>
      <c r="AE33">
        <f>'IDT-1'!E33</f>
        <v>0</v>
      </c>
      <c r="AF33" s="26"/>
      <c r="AG33">
        <f t="shared" si="2"/>
        <v>127.18326721426533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24.17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2.0688694702348438</v>
      </c>
      <c r="F34">
        <f>GT_Spot!S34</f>
        <v>0</v>
      </c>
      <c r="G34">
        <f>PPCL_NG!S34</f>
        <v>-0.60696517412935325</v>
      </c>
      <c r="H34">
        <f>PPCL_Spot!S34</f>
        <v>0</v>
      </c>
      <c r="I34">
        <f>Bawana_NG!S34</f>
        <v>29.001337453304437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72.720000000000013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0.92727853514459779</v>
      </c>
      <c r="AD34">
        <f t="shared" si="1"/>
        <v>103.22596321426535</v>
      </c>
      <c r="AE34">
        <f>'IDT-1'!E34</f>
        <v>0</v>
      </c>
      <c r="AF34" s="26"/>
      <c r="AG34">
        <f t="shared" si="2"/>
        <v>103.22596321426535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-0.60696517412935325</v>
      </c>
      <c r="H35">
        <f>PPCL_Spot!S35</f>
        <v>0</v>
      </c>
      <c r="I35">
        <f>Bawana_NG!S35</f>
        <v>29.001337453304437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72.720000000000013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1.2380129984214339</v>
      </c>
      <c r="AD35">
        <f t="shared" si="1"/>
        <v>67.915228750988504</v>
      </c>
      <c r="AE35">
        <f>'IDT-1'!E35</f>
        <v>0</v>
      </c>
      <c r="AF35" s="26"/>
      <c r="AG35">
        <f t="shared" si="2"/>
        <v>67.915228750988504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-0.60696517412935325</v>
      </c>
      <c r="H36">
        <f>PPCL_Spot!S36</f>
        <v>0</v>
      </c>
      <c r="I36">
        <f>Bawana_NG!S36</f>
        <v>29.001337453304437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72.720000000000013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0.92727853514459779</v>
      </c>
      <c r="AD36">
        <f t="shared" si="1"/>
        <v>103.22596321426535</v>
      </c>
      <c r="AE36">
        <f>'IDT-1'!E36</f>
        <v>0</v>
      </c>
      <c r="AF36" s="26"/>
      <c r="AG36">
        <f t="shared" si="2"/>
        <v>103.22596321426535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2.0682570867246706</v>
      </c>
      <c r="F37">
        <f>GT_Spot!S37</f>
        <v>0</v>
      </c>
      <c r="G37">
        <f>PPCL_NG!S37</f>
        <v>-0.60696517412935325</v>
      </c>
      <c r="H37">
        <f>PPCL_Spot!S37</f>
        <v>0</v>
      </c>
      <c r="I37">
        <f>Bawana_NG!S37</f>
        <v>29.001337453304437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72.720000000000013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0.92727314616970824</v>
      </c>
      <c r="AD37">
        <f t="shared" si="1"/>
        <v>103.22535621973006</v>
      </c>
      <c r="AE37">
        <f>'IDT-1'!E37</f>
        <v>0</v>
      </c>
      <c r="AF37" s="26"/>
      <c r="AG37">
        <f t="shared" si="2"/>
        <v>103.22535621973006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2.0682570867246706</v>
      </c>
      <c r="F38">
        <f>GT_Spot!S38</f>
        <v>0</v>
      </c>
      <c r="G38">
        <f>PPCL_NG!S38</f>
        <v>-0.60696517412935325</v>
      </c>
      <c r="H38">
        <f>PPCL_Spot!S38</f>
        <v>0</v>
      </c>
      <c r="I38">
        <f>Bawana_NG!S38</f>
        <v>29.001337453304437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72.720000000000013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1.1825611461697083</v>
      </c>
      <c r="AD38">
        <f t="shared" si="1"/>
        <v>131.98006821973004</v>
      </c>
      <c r="AE38">
        <f>'IDT-1'!E38</f>
        <v>0</v>
      </c>
      <c r="AF38" s="26"/>
      <c r="AG38">
        <f t="shared" si="2"/>
        <v>131.98006821973004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29.01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2.0682570867246706</v>
      </c>
      <c r="F39">
        <f>GT_Spot!S39</f>
        <v>0</v>
      </c>
      <c r="G39">
        <f>PPCL_NG!S39</f>
        <v>-0.60696517412935325</v>
      </c>
      <c r="H39">
        <f>PPCL_Spot!S39</f>
        <v>0</v>
      </c>
      <c r="I39">
        <f>Bawana_NG!S39</f>
        <v>29.001337453304437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72.720000000000013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1.310161146169708</v>
      </c>
      <c r="AD39">
        <f t="shared" si="1"/>
        <v>146.35246821973004</v>
      </c>
      <c r="AE39">
        <f>'IDT-1'!E39</f>
        <v>0</v>
      </c>
      <c r="AF39" s="26"/>
      <c r="AG39">
        <f t="shared" si="2"/>
        <v>146.35246821973004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2.0682570867246706</v>
      </c>
      <c r="F40">
        <f>GT_Spot!S40</f>
        <v>0</v>
      </c>
      <c r="G40">
        <f>PPCL_NG!S40</f>
        <v>-0.60696517412935325</v>
      </c>
      <c r="H40">
        <f>PPCL_Spot!S40</f>
        <v>0</v>
      </c>
      <c r="I40">
        <f>Bawana_NG!S40</f>
        <v>29.001337453304437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72.720000000000013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1.8428487975014272</v>
      </c>
      <c r="AD40">
        <f t="shared" si="1"/>
        <v>85.819780568398329</v>
      </c>
      <c r="AE40">
        <f>'IDT-1'!E40</f>
        <v>0</v>
      </c>
      <c r="AF40" s="26"/>
      <c r="AG40">
        <f t="shared" si="2"/>
        <v>85.819780568398329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-60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2.0682570867246706</v>
      </c>
      <c r="F41">
        <f>GT_Spot!S41</f>
        <v>0</v>
      </c>
      <c r="G41">
        <f>PPCL_NG!S41</f>
        <v>-0.60696517412935325</v>
      </c>
      <c r="H41">
        <f>PPCL_Spot!S41</f>
        <v>0</v>
      </c>
      <c r="I41">
        <f>Bawana_NG!S41</f>
        <v>29.001337453304437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72.720000000000013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1.310161146169708</v>
      </c>
      <c r="AD41">
        <f t="shared" si="1"/>
        <v>146.35246821973004</v>
      </c>
      <c r="AE41">
        <f>'IDT-1'!E41</f>
        <v>0</v>
      </c>
      <c r="AF41" s="26"/>
      <c r="AG41">
        <f t="shared" si="2"/>
        <v>146.35246821973004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2.0467611563289365</v>
      </c>
      <c r="F42">
        <f>GT_Spot!S42</f>
        <v>0</v>
      </c>
      <c r="G42">
        <f>PPCL_NG!S42</f>
        <v>-0.60696517412935325</v>
      </c>
      <c r="H42">
        <f>PPCL_Spot!S42</f>
        <v>0</v>
      </c>
      <c r="I42">
        <f>Bawana_NG!S42</f>
        <v>29.001337453304437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72.790000000000006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1.3105879819822257</v>
      </c>
      <c r="AD42">
        <f t="shared" si="1"/>
        <v>146.40054545352183</v>
      </c>
      <c r="AE42">
        <f>'IDT-1'!E42</f>
        <v>0</v>
      </c>
      <c r="AF42" s="26"/>
      <c r="AG42">
        <f t="shared" si="2"/>
        <v>146.40054545352183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2.0467611563289365</v>
      </c>
      <c r="F43">
        <f>GT_Spot!S43</f>
        <v>0</v>
      </c>
      <c r="G43">
        <f>PPCL_NG!S43</f>
        <v>-0.60696517412935325</v>
      </c>
      <c r="H43">
        <f>PPCL_Spot!S43</f>
        <v>0</v>
      </c>
      <c r="I43">
        <f>Bawana_NG!S43</f>
        <v>29.001337453304437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72.790000000000006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1.3956839819822258</v>
      </c>
      <c r="AD43">
        <f t="shared" si="1"/>
        <v>155.98544945352182</v>
      </c>
      <c r="AE43">
        <f>'IDT-1'!E43</f>
        <v>0</v>
      </c>
      <c r="AF43" s="26"/>
      <c r="AG43">
        <f t="shared" si="2"/>
        <v>155.98544945352182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1.3642876978617051</v>
      </c>
      <c r="F44">
        <f>GT_Spot!S44</f>
        <v>0</v>
      </c>
      <c r="G44">
        <f>PPCL_NG!S44</f>
        <v>-0.60696517412935325</v>
      </c>
      <c r="H44">
        <f>PPCL_Spot!S44</f>
        <v>0</v>
      </c>
      <c r="I44">
        <f>Bawana_NG!S44</f>
        <v>29.001337453304437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72.92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1.3057262155477141</v>
      </c>
      <c r="AD44">
        <f t="shared" si="1"/>
        <v>145.85293376148908</v>
      </c>
      <c r="AE44">
        <f>'IDT-1'!E44</f>
        <v>0</v>
      </c>
      <c r="AF44" s="26"/>
      <c r="AG44">
        <f t="shared" si="2"/>
        <v>145.85293376148908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1.3642876978617051</v>
      </c>
      <c r="F45">
        <f>GT_Spot!S45</f>
        <v>0</v>
      </c>
      <c r="G45">
        <f>PPCL_NG!S45</f>
        <v>-0.60696517412935325</v>
      </c>
      <c r="H45">
        <f>PPCL_Spot!S45</f>
        <v>0</v>
      </c>
      <c r="I45">
        <f>Bawana_NG!S45</f>
        <v>29.001337453304437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1.5336277490424679</v>
      </c>
      <c r="AD45">
        <f t="shared" si="1"/>
        <v>119.95503222799432</v>
      </c>
      <c r="AE45">
        <f>'IDT-1'!E45</f>
        <v>0</v>
      </c>
      <c r="AF45" s="26"/>
      <c r="AG45">
        <f t="shared" si="2"/>
        <v>119.95503222799432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-25.67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1.3642876978617051</v>
      </c>
      <c r="F46">
        <f>GT_Spot!S46</f>
        <v>0</v>
      </c>
      <c r="G46">
        <f>PPCL_NG!S46</f>
        <v>-0.60696517412935325</v>
      </c>
      <c r="H46">
        <f>PPCL_Spot!S46</f>
        <v>0</v>
      </c>
      <c r="I46">
        <f>Bawana_NG!S46</f>
        <v>29.001337453304437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1.3057262155477141</v>
      </c>
      <c r="AD46">
        <f t="shared" si="1"/>
        <v>145.85293376148908</v>
      </c>
      <c r="AE46">
        <f>'IDT-1'!E46</f>
        <v>0</v>
      </c>
      <c r="AF46" s="26"/>
      <c r="AG46">
        <f t="shared" si="2"/>
        <v>145.85293376148908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2.0682570867246706</v>
      </c>
      <c r="F47">
        <f>GT_Spot!S47</f>
        <v>0</v>
      </c>
      <c r="G47">
        <f>PPCL_NG!S47</f>
        <v>-0.60696517412935325</v>
      </c>
      <c r="H47">
        <f>PPCL_Spot!S47</f>
        <v>0</v>
      </c>
      <c r="I47">
        <f>Bawana_NG!S47</f>
        <v>29.001337453304437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1.311921146169708</v>
      </c>
      <c r="AD47">
        <f t="shared" si="1"/>
        <v>146.55070821973004</v>
      </c>
      <c r="AE47">
        <f>'IDT-1'!E47</f>
        <v>0</v>
      </c>
      <c r="AF47" s="26"/>
      <c r="AG47">
        <f t="shared" si="2"/>
        <v>146.55070821973004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2.0682570867246706</v>
      </c>
      <c r="F48">
        <f>GT_Spot!S48</f>
        <v>0</v>
      </c>
      <c r="G48">
        <f>PPCL_NG!S48</f>
        <v>-0.60696517412935325</v>
      </c>
      <c r="H48">
        <f>PPCL_Spot!S48</f>
        <v>0</v>
      </c>
      <c r="I48">
        <f>Bawana_NG!S48</f>
        <v>29.001337453304437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1.3970171461697081</v>
      </c>
      <c r="AD48">
        <f t="shared" si="1"/>
        <v>156.13561221973004</v>
      </c>
      <c r="AE48">
        <f>'IDT-1'!E48</f>
        <v>0</v>
      </c>
      <c r="AF48" s="26"/>
      <c r="AG48">
        <f t="shared" si="2"/>
        <v>156.13561221973004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2.0682570867246706</v>
      </c>
      <c r="F49">
        <f>GT_Spot!S49</f>
        <v>0</v>
      </c>
      <c r="G49">
        <f>PPCL_NG!S49</f>
        <v>-0.60696517412935325</v>
      </c>
      <c r="H49">
        <f>PPCL_Spot!S49</f>
        <v>0</v>
      </c>
      <c r="I49">
        <f>Bawana_NG!S49</f>
        <v>29.001337453304437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1.311921146169708</v>
      </c>
      <c r="AD49">
        <f t="shared" si="1"/>
        <v>146.55070821973004</v>
      </c>
      <c r="AE49">
        <f>'IDT-1'!E49</f>
        <v>0</v>
      </c>
      <c r="AF49" s="26"/>
      <c r="AG49">
        <f t="shared" si="2"/>
        <v>146.55070821973004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2.0682570867246706</v>
      </c>
      <c r="F50">
        <f>GT_Spot!S50</f>
        <v>0</v>
      </c>
      <c r="G50">
        <f>PPCL_NG!S50</f>
        <v>-0.60696517412935325</v>
      </c>
      <c r="H50">
        <f>PPCL_Spot!S50</f>
        <v>0</v>
      </c>
      <c r="I50">
        <f>Bawana_NG!S50</f>
        <v>29.001337453304437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72.92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1.311921146169708</v>
      </c>
      <c r="AD50">
        <f t="shared" si="1"/>
        <v>146.55070821973004</v>
      </c>
      <c r="AE50">
        <f>'IDT-1'!E50</f>
        <v>0</v>
      </c>
      <c r="AF50" s="26"/>
      <c r="AG50">
        <f t="shared" si="2"/>
        <v>146.55070821973004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2.0682570867246706</v>
      </c>
      <c r="F51">
        <f>GT_Spot!S51</f>
        <v>0</v>
      </c>
      <c r="G51">
        <f>PPCL_NG!S51</f>
        <v>-0.60696517412935325</v>
      </c>
      <c r="H51">
        <f>PPCL_Spot!S51</f>
        <v>0</v>
      </c>
      <c r="I51">
        <f>Bawana_NG!S51</f>
        <v>29.001337453304437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72.92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1.099225146169708</v>
      </c>
      <c r="AD51">
        <f t="shared" si="1"/>
        <v>122.59340421973005</v>
      </c>
      <c r="AE51">
        <f>'IDT-1'!E51</f>
        <v>0</v>
      </c>
      <c r="AF51" s="26"/>
      <c r="AG51">
        <f t="shared" si="2"/>
        <v>122.59340421973005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2.0682570867246706</v>
      </c>
      <c r="F52">
        <f>GT_Spot!S52</f>
        <v>0</v>
      </c>
      <c r="G52">
        <f>PPCL_NG!S52</f>
        <v>-0.60696517412935325</v>
      </c>
      <c r="H52">
        <f>PPCL_Spot!S52</f>
        <v>0</v>
      </c>
      <c r="I52">
        <f>Bawana_NG!S52</f>
        <v>29.001337453304437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73.02000000000001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1.100105146169708</v>
      </c>
      <c r="AD52">
        <f t="shared" si="1"/>
        <v>122.69252421973006</v>
      </c>
      <c r="AE52">
        <f>'IDT-1'!E52</f>
        <v>0</v>
      </c>
      <c r="AF52" s="26"/>
      <c r="AG52">
        <f t="shared" si="2"/>
        <v>122.69252421973006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2.0682570867246706</v>
      </c>
      <c r="F53">
        <f>GT_Spot!S53</f>
        <v>0</v>
      </c>
      <c r="G53">
        <f>PPCL_NG!S53</f>
        <v>-0.60696517412935325</v>
      </c>
      <c r="H53">
        <f>PPCL_Spot!S53</f>
        <v>0</v>
      </c>
      <c r="I53">
        <f>Bawana_NG!S53</f>
        <v>29.001337453304437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73.02000000000001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1.355393146169708</v>
      </c>
      <c r="AD53">
        <f t="shared" si="1"/>
        <v>151.44723621973006</v>
      </c>
      <c r="AE53">
        <f>'IDT-1'!E53</f>
        <v>0</v>
      </c>
      <c r="AF53" s="26"/>
      <c r="AG53">
        <f t="shared" si="2"/>
        <v>151.44723621973006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29.01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2.067609699769053</v>
      </c>
      <c r="F54">
        <f>GT_Spot!S54</f>
        <v>0</v>
      </c>
      <c r="G54">
        <f>PPCL_NG!S54</f>
        <v>-0.60696517412935325</v>
      </c>
      <c r="H54">
        <f>PPCL_Spot!S54</f>
        <v>0</v>
      </c>
      <c r="I54">
        <f>Bawana_NG!S54</f>
        <v>29.001337453304437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72.940000000000012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1.0993954491644988</v>
      </c>
      <c r="AD54">
        <f t="shared" si="1"/>
        <v>122.61258652977965</v>
      </c>
      <c r="AE54">
        <f>'IDT-1'!E54</f>
        <v>0</v>
      </c>
      <c r="AF54" s="26"/>
      <c r="AG54">
        <f t="shared" si="2"/>
        <v>122.61258652977965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2.067609699769053</v>
      </c>
      <c r="F55">
        <f>GT_Spot!S55</f>
        <v>0</v>
      </c>
      <c r="G55">
        <f>PPCL_NG!S55</f>
        <v>-0.60696517412935325</v>
      </c>
      <c r="H55">
        <f>PPCL_Spot!S55</f>
        <v>0</v>
      </c>
      <c r="I55">
        <f>Bawana_NG!S55</f>
        <v>29.001337453304437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72.940000000000012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1.0993954491644988</v>
      </c>
      <c r="AD55">
        <f t="shared" si="1"/>
        <v>122.61258652977965</v>
      </c>
      <c r="AE55">
        <f>'IDT-1'!E55</f>
        <v>0</v>
      </c>
      <c r="AF55" s="26"/>
      <c r="AG55">
        <f t="shared" si="2"/>
        <v>122.61258652977965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2.067609699769053</v>
      </c>
      <c r="F56">
        <f>GT_Spot!S56</f>
        <v>0</v>
      </c>
      <c r="G56">
        <f>PPCL_NG!S56</f>
        <v>-0.60696517412935325</v>
      </c>
      <c r="H56">
        <f>PPCL_Spot!S56</f>
        <v>0</v>
      </c>
      <c r="I56">
        <f>Bawana_NG!S56</f>
        <v>29.001337453304437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72.940000000000012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1.0993954491644988</v>
      </c>
      <c r="AD56">
        <f t="shared" si="1"/>
        <v>122.61258652977965</v>
      </c>
      <c r="AE56">
        <f>'IDT-1'!E56</f>
        <v>0</v>
      </c>
      <c r="AF56" s="26"/>
      <c r="AG56">
        <f t="shared" si="2"/>
        <v>122.61258652977965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2.067609699769053</v>
      </c>
      <c r="F57">
        <f>GT_Spot!S57</f>
        <v>0</v>
      </c>
      <c r="G57">
        <f>PPCL_NG!S57</f>
        <v>-0.60696517412935325</v>
      </c>
      <c r="H57">
        <f>PPCL_Spot!S57</f>
        <v>0</v>
      </c>
      <c r="I57">
        <f>Bawana_NG!S57</f>
        <v>29.001337453304437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1.1016834491644987</v>
      </c>
      <c r="AD57">
        <f t="shared" si="1"/>
        <v>122.87029852977965</v>
      </c>
      <c r="AE57">
        <f>'IDT-1'!E57</f>
        <v>0</v>
      </c>
      <c r="AF57" s="26"/>
      <c r="AG57">
        <f t="shared" si="2"/>
        <v>122.87029852977965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2.0450455748309317</v>
      </c>
      <c r="F58">
        <f>GT_Spot!S58</f>
        <v>0</v>
      </c>
      <c r="G58">
        <f>PPCL_NG!S58</f>
        <v>-0.60696517412935325</v>
      </c>
      <c r="H58">
        <f>PPCL_Spot!S58</f>
        <v>0</v>
      </c>
      <c r="I58">
        <f>Bawana_NG!S58</f>
        <v>29.001337453304437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1.3567728848650431</v>
      </c>
      <c r="AD58">
        <f t="shared" si="1"/>
        <v>151.60264496914095</v>
      </c>
      <c r="AE58">
        <f>'IDT-1'!E58</f>
        <v>0</v>
      </c>
      <c r="AF58" s="26"/>
      <c r="AG58">
        <f t="shared" si="2"/>
        <v>151.60264496914095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29.01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2.0450455748309317</v>
      </c>
      <c r="F59">
        <f>GT_Spot!S59</f>
        <v>0</v>
      </c>
      <c r="G59">
        <f>PPCL_NG!S59</f>
        <v>-0.60696517412935325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1.1014731152759643</v>
      </c>
      <c r="AD59">
        <f t="shared" si="1"/>
        <v>122.84660728542562</v>
      </c>
      <c r="AE59">
        <f>'IDT-1'!E59</f>
        <v>0</v>
      </c>
      <c r="AF59" s="26"/>
      <c r="AG59">
        <f t="shared" si="2"/>
        <v>122.84660728542562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2.0450455748309317</v>
      </c>
      <c r="F60">
        <f>GT_Spot!S60</f>
        <v>0</v>
      </c>
      <c r="G60">
        <f>PPCL_NG!S60</f>
        <v>-0.60696517412935325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1.1014731152759643</v>
      </c>
      <c r="AD60">
        <f t="shared" si="1"/>
        <v>122.84660728542562</v>
      </c>
      <c r="AE60">
        <f>'IDT-1'!E60</f>
        <v>0</v>
      </c>
      <c r="AF60" s="26"/>
      <c r="AG60">
        <f t="shared" si="2"/>
        <v>122.84660728542562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2.0450455748309317</v>
      </c>
      <c r="F61">
        <f>GT_Spot!S61</f>
        <v>0</v>
      </c>
      <c r="G61">
        <f>PPCL_NG!S61</f>
        <v>-0.60696517412935325</v>
      </c>
      <c r="H61">
        <f>PPCL_Spot!S61</f>
        <v>0</v>
      </c>
      <c r="I61">
        <f>Bawana_NG!S61</f>
        <v>29.001337453304437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73.160000000000011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1.1011328848650432</v>
      </c>
      <c r="AD61">
        <f t="shared" si="1"/>
        <v>122.80828496914098</v>
      </c>
      <c r="AE61">
        <f>'IDT-1'!E61</f>
        <v>0</v>
      </c>
      <c r="AF61" s="26"/>
      <c r="AG61">
        <f t="shared" si="2"/>
        <v>122.80828496914098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2.0450455748309317</v>
      </c>
      <c r="F62">
        <f>GT_Spot!S62</f>
        <v>0</v>
      </c>
      <c r="G62">
        <f>PPCL_NG!S62</f>
        <v>-0.60696517412935325</v>
      </c>
      <c r="H62">
        <f>PPCL_Spot!S62</f>
        <v>0</v>
      </c>
      <c r="I62">
        <f>Bawana_NG!S62</f>
        <v>29.001337453304437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73.040000000000006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1.1000768848650431</v>
      </c>
      <c r="AD62">
        <f t="shared" si="1"/>
        <v>122.68934096914097</v>
      </c>
      <c r="AE62">
        <f>'IDT-1'!E62</f>
        <v>0</v>
      </c>
      <c r="AF62" s="26"/>
      <c r="AG62">
        <f t="shared" si="2"/>
        <v>122.68934096914097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1.2847058823529414</v>
      </c>
      <c r="F63">
        <f>GT_Spot!S63</f>
        <v>0</v>
      </c>
      <c r="G63">
        <f>PPCL_NG!S63</f>
        <v>-0.60696517412935325</v>
      </c>
      <c r="H63">
        <f>PPCL_Spot!S63</f>
        <v>0</v>
      </c>
      <c r="I63">
        <f>Bawana_NG!S63</f>
        <v>29.001337453304437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1.3488498955712369</v>
      </c>
      <c r="AD63">
        <f t="shared" si="1"/>
        <v>150.71022826595677</v>
      </c>
      <c r="AE63">
        <f>'IDT-1'!E63</f>
        <v>0</v>
      </c>
      <c r="AF63" s="26"/>
      <c r="AG63">
        <f t="shared" si="2"/>
        <v>150.71022826595677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29.01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1.3642876978617051</v>
      </c>
      <c r="F64">
        <f>GT_Spot!S64</f>
        <v>0</v>
      </c>
      <c r="G64">
        <f>PPCL_NG!S64</f>
        <v>-0.60696517412935325</v>
      </c>
      <c r="H64">
        <f>PPCL_Spot!S64</f>
        <v>0</v>
      </c>
      <c r="I64">
        <f>Bawana_NG!S64</f>
        <v>29.001337453304437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1.0944382155477139</v>
      </c>
      <c r="AD64">
        <f t="shared" si="1"/>
        <v>122.05422176148907</v>
      </c>
      <c r="AE64">
        <f>'IDT-1'!E64</f>
        <v>0</v>
      </c>
      <c r="AF64" s="26"/>
      <c r="AG64">
        <f t="shared" si="2"/>
        <v>122.05422176148907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2.0682570867246706</v>
      </c>
      <c r="F65">
        <f>GT_Spot!S65</f>
        <v>0</v>
      </c>
      <c r="G65">
        <f>PPCL_NG!S65</f>
        <v>-0.60696517412935325</v>
      </c>
      <c r="H65">
        <f>PPCL_Spot!S65</f>
        <v>0</v>
      </c>
      <c r="I65">
        <f>Bawana_NG!S65</f>
        <v>29.001337453304437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1.3669769718355678</v>
      </c>
      <c r="AD65">
        <f t="shared" si="1"/>
        <v>92.485652394064189</v>
      </c>
      <c r="AE65">
        <f>'IDT-1'!E65</f>
        <v>0</v>
      </c>
      <c r="AF65" s="26"/>
      <c r="AG65">
        <f t="shared" si="2"/>
        <v>92.485652394064189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2.0682570867246706</v>
      </c>
      <c r="F66">
        <f>GT_Spot!S66</f>
        <v>0</v>
      </c>
      <c r="G66">
        <f>PPCL_NG!S66</f>
        <v>-0.60696517412935325</v>
      </c>
      <c r="H66">
        <f>PPCL_Spot!S66</f>
        <v>0</v>
      </c>
      <c r="I66">
        <f>Bawana_NG!S66</f>
        <v>29.001337453304437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1.100721146169708</v>
      </c>
      <c r="AD66">
        <f t="shared" si="1"/>
        <v>122.76190821973006</v>
      </c>
      <c r="AE66">
        <f>'IDT-1'!E66</f>
        <v>0</v>
      </c>
      <c r="AF66" s="26"/>
      <c r="AG66">
        <f t="shared" si="2"/>
        <v>122.76190821973006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2.0682570867246706</v>
      </c>
      <c r="F67">
        <f>GT_Spot!S67</f>
        <v>0</v>
      </c>
      <c r="G67">
        <f>PPCL_NG!S67</f>
        <v>-0.60696517412935325</v>
      </c>
      <c r="H67">
        <f>PPCL_Spot!S67</f>
        <v>0</v>
      </c>
      <c r="I67">
        <f>Bawana_NG!S67</f>
        <v>29.001337453304437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73.100000000000009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1.1008091461697083</v>
      </c>
      <c r="AD67">
        <f t="shared" si="1"/>
        <v>122.77182021973006</v>
      </c>
      <c r="AE67">
        <f>'IDT-1'!E67</f>
        <v>0</v>
      </c>
      <c r="AF67" s="26"/>
      <c r="AG67">
        <f t="shared" si="2"/>
        <v>122.77182021973006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2.067609699769053</v>
      </c>
      <c r="F68">
        <f>GT_Spot!S68</f>
        <v>0</v>
      </c>
      <c r="G68">
        <f>PPCL_NG!S68</f>
        <v>-0.60696517412935325</v>
      </c>
      <c r="H68">
        <f>PPCL_Spot!S68</f>
        <v>0</v>
      </c>
      <c r="I68">
        <f>Bawana_NG!S68</f>
        <v>29.001337453304437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73.11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1.3561794491644985</v>
      </c>
      <c r="AD68">
        <f t="shared" ref="AD68:AD98" si="4">SUM(B68:AB68,AI68:AR68)-AC68</f>
        <v>151.53580252977963</v>
      </c>
      <c r="AE68">
        <f>'IDT-1'!E68</f>
        <v>0</v>
      </c>
      <c r="AF68" s="26"/>
      <c r="AG68">
        <f t="shared" ref="AG68:AG98" si="5">SUM(AD68:AF68)+AT68</f>
        <v>151.53580252977963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29.01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2.067609699769053</v>
      </c>
      <c r="F69">
        <f>GT_Spot!S69</f>
        <v>0</v>
      </c>
      <c r="G69">
        <f>PPCL_NG!S69</f>
        <v>-0.60696517412935325</v>
      </c>
      <c r="H69">
        <f>PPCL_Spot!S69</f>
        <v>0</v>
      </c>
      <c r="I69">
        <f>Bawana_NG!S69</f>
        <v>29.001337453304437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72.900000000000006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1.0990434491644987</v>
      </c>
      <c r="AD69">
        <f t="shared" si="4"/>
        <v>122.57293852977965</v>
      </c>
      <c r="AE69">
        <f>'IDT-1'!E69</f>
        <v>0</v>
      </c>
      <c r="AF69" s="26"/>
      <c r="AG69">
        <f t="shared" si="5"/>
        <v>122.57293852977965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2.067609699769053</v>
      </c>
      <c r="F70">
        <f>GT_Spot!S70</f>
        <v>0</v>
      </c>
      <c r="G70">
        <f>PPCL_NG!S70</f>
        <v>-0.60696517412935325</v>
      </c>
      <c r="H70">
        <f>PPCL_Spot!S70</f>
        <v>0</v>
      </c>
      <c r="I70">
        <f>Bawana_NG!S70</f>
        <v>29.001337453304437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72.910000000000011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1.3654752748303585</v>
      </c>
      <c r="AD70">
        <f t="shared" si="4"/>
        <v>92.316506704113792</v>
      </c>
      <c r="AE70">
        <f>'IDT-1'!E70</f>
        <v>0</v>
      </c>
      <c r="AF70" s="26"/>
      <c r="AG70">
        <f t="shared" si="5"/>
        <v>92.316506704113792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2.067609699769053</v>
      </c>
      <c r="F71">
        <f>GT_Spot!S71</f>
        <v>0</v>
      </c>
      <c r="G71">
        <f>PPCL_NG!S71</f>
        <v>-0.60696517412935325</v>
      </c>
      <c r="H71">
        <f>PPCL_Spot!S71</f>
        <v>0</v>
      </c>
      <c r="I71">
        <f>Bawana_NG!S71</f>
        <v>29.001337453304437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72.800000000000011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1.0981634491644987</v>
      </c>
      <c r="AD71">
        <f t="shared" si="4"/>
        <v>122.47381852977965</v>
      </c>
      <c r="AE71">
        <f>'IDT-1'!E71</f>
        <v>0</v>
      </c>
      <c r="AF71" s="26"/>
      <c r="AG71">
        <f t="shared" si="5"/>
        <v>122.47381852977965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2.067609699769053</v>
      </c>
      <c r="F72">
        <f>GT_Spot!S72</f>
        <v>0</v>
      </c>
      <c r="G72">
        <f>PPCL_NG!S72</f>
        <v>-0.60696517412935325</v>
      </c>
      <c r="H72">
        <f>PPCL_Spot!S72</f>
        <v>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72.81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1.0982396795754195</v>
      </c>
      <c r="AD72">
        <f t="shared" si="4"/>
        <v>122.48240484606428</v>
      </c>
      <c r="AE72">
        <f>'IDT-1'!E72</f>
        <v>0</v>
      </c>
      <c r="AF72" s="26"/>
      <c r="AG72">
        <f t="shared" si="5"/>
        <v>122.48240484606428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2.067609699769053</v>
      </c>
      <c r="F73">
        <f>GT_Spot!S73</f>
        <v>0</v>
      </c>
      <c r="G73">
        <f>PPCL_NG!S73</f>
        <v>-0.60696517412935325</v>
      </c>
      <c r="H73">
        <f>PPCL_Spot!S73</f>
        <v>0</v>
      </c>
      <c r="I73">
        <f>Bawana_NG!S73</f>
        <v>29.001337206621479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72.750000000000014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1.3530114469936887</v>
      </c>
      <c r="AD73">
        <f t="shared" si="4"/>
        <v>151.1789702852675</v>
      </c>
      <c r="AE73">
        <f>'IDT-1'!E73</f>
        <v>0</v>
      </c>
      <c r="AF73" s="26"/>
      <c r="AG73">
        <f t="shared" si="5"/>
        <v>151.1789702852675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29.01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2.067609699769053</v>
      </c>
      <c r="F74">
        <f>GT_Spot!S74</f>
        <v>0</v>
      </c>
      <c r="G74">
        <f>PPCL_NG!S74</f>
        <v>-0.60696517412935325</v>
      </c>
      <c r="H74">
        <f>PPCL_Spot!S74</f>
        <v>0</v>
      </c>
      <c r="I74">
        <f>Bawana_NG!S74</f>
        <v>29.001337206621479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72.800000000000011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1.0981634469936887</v>
      </c>
      <c r="AD74">
        <f t="shared" si="4"/>
        <v>122.4738182852675</v>
      </c>
      <c r="AE74">
        <f>'IDT-1'!E74</f>
        <v>0</v>
      </c>
      <c r="AF74" s="26"/>
      <c r="AG74">
        <f t="shared" si="5"/>
        <v>122.4738182852675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-0.60696517412935325</v>
      </c>
      <c r="H75">
        <f>PPCL_Spot!S75</f>
        <v>0</v>
      </c>
      <c r="I75">
        <f>Bawana_NG!S75</f>
        <v>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73.080000000000013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1.0192049547973729</v>
      </c>
      <c r="AD75">
        <f t="shared" si="4"/>
        <v>93.491439570842346</v>
      </c>
      <c r="AE75">
        <f>'IDT-1'!E75</f>
        <v>0</v>
      </c>
      <c r="AF75" s="26"/>
      <c r="AG75">
        <f t="shared" si="5"/>
        <v>93.491439570842346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-0.60696517412935325</v>
      </c>
      <c r="H76">
        <f>PPCL_Spot!S76</f>
        <v>0</v>
      </c>
      <c r="I76">
        <f>Bawana_NG!S76</f>
        <v>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73.090000000000018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1.3984956795754198</v>
      </c>
      <c r="AD76">
        <f t="shared" si="4"/>
        <v>156.30214884606428</v>
      </c>
      <c r="AE76">
        <f>'IDT-1'!E76</f>
        <v>0</v>
      </c>
      <c r="AF76" s="26"/>
      <c r="AG76">
        <f t="shared" si="5"/>
        <v>156.30214884606428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53.18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-0.60696517412935325</v>
      </c>
      <c r="H77">
        <f>PPCL_Spot!S77</f>
        <v>0</v>
      </c>
      <c r="I77">
        <f>Bawana_NG!S77</f>
        <v>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73.100000000000009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0.93059967957541967</v>
      </c>
      <c r="AD77">
        <f t="shared" si="4"/>
        <v>103.60004484606428</v>
      </c>
      <c r="AE77">
        <f>'IDT-1'!E77</f>
        <v>0</v>
      </c>
      <c r="AF77" s="26"/>
      <c r="AG77">
        <f t="shared" si="5"/>
        <v>103.60004484606428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2.046096997690531</v>
      </c>
      <c r="F78">
        <f>GT_Spot!S78</f>
        <v>0</v>
      </c>
      <c r="G78">
        <f>PPCL_NG!S78</f>
        <v>-0.60696517412935325</v>
      </c>
      <c r="H78">
        <f>PPCL_Spot!S78</f>
        <v>0</v>
      </c>
      <c r="I78">
        <f>Bawana_NG!S78</f>
        <v>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73.110000000000014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11.89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1.4408103677971287</v>
      </c>
      <c r="AD78">
        <f t="shared" si="4"/>
        <v>161.06832145576408</v>
      </c>
      <c r="AE78">
        <f>'IDT-1'!E78</f>
        <v>0</v>
      </c>
      <c r="AF78" s="26"/>
      <c r="AG78">
        <f t="shared" si="5"/>
        <v>161.06832145576408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46.1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2.046096997690531</v>
      </c>
      <c r="F79">
        <f>GT_Spot!S79</f>
        <v>0</v>
      </c>
      <c r="G79">
        <f>PPCL_NG!S79</f>
        <v>-0.60696517412935325</v>
      </c>
      <c r="H79">
        <f>PPCL_Spot!S79</f>
        <v>0</v>
      </c>
      <c r="I79">
        <f>Bawana_NG!S79</f>
        <v>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73.13000000000001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0.93067436779712864</v>
      </c>
      <c r="AD79">
        <f t="shared" si="4"/>
        <v>103.60845745576405</v>
      </c>
      <c r="AE79">
        <f>'IDT-1'!E79</f>
        <v>0</v>
      </c>
      <c r="AF79" s="26"/>
      <c r="AG79">
        <f t="shared" si="5"/>
        <v>103.60845745576405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1.2159428571428572</v>
      </c>
      <c r="F80">
        <f>GT_Spot!S80</f>
        <v>0</v>
      </c>
      <c r="G80">
        <f>PPCL_NG!S80</f>
        <v>-0.60696517412935325</v>
      </c>
      <c r="H80">
        <f>PPCL_Spot!S80</f>
        <v>0</v>
      </c>
      <c r="I80">
        <f>Bawana_NG!S80</f>
        <v>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73.13000000000001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13.44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1.4332410113603089</v>
      </c>
      <c r="AD80">
        <f t="shared" si="4"/>
        <v>160.21573667165322</v>
      </c>
      <c r="AE80">
        <f>'IDT-1'!E80</f>
        <v>0</v>
      </c>
      <c r="AF80" s="26"/>
      <c r="AG80">
        <f t="shared" si="5"/>
        <v>160.21573667165322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44.5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1.2159428571428572</v>
      </c>
      <c r="F81">
        <f>GT_Spot!S81</f>
        <v>0</v>
      </c>
      <c r="G81">
        <f>PPCL_NG!S81</f>
        <v>-0.60696517412935325</v>
      </c>
      <c r="H81">
        <f>PPCL_Spot!S81</f>
        <v>0</v>
      </c>
      <c r="I81">
        <f>Bawana_NG!S81</f>
        <v>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73.15000000000002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10.44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1.3913530113603092</v>
      </c>
      <c r="AD81">
        <f t="shared" si="4"/>
        <v>155.49762467165323</v>
      </c>
      <c r="AE81">
        <f>'IDT-1'!E81</f>
        <v>0</v>
      </c>
      <c r="AF81" s="26"/>
      <c r="AG81">
        <f t="shared" si="5"/>
        <v>155.49762467165323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42.72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1.2159428571428572</v>
      </c>
      <c r="F82">
        <f>GT_Spot!S82</f>
        <v>0</v>
      </c>
      <c r="G82">
        <f>PPCL_NG!S82</f>
        <v>-0.60696517412935325</v>
      </c>
      <c r="H82">
        <f>PPCL_Spot!S82</f>
        <v>0</v>
      </c>
      <c r="I82">
        <f>Bawana_NG!S82</f>
        <v>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73.15000000000002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0.9235450113603092</v>
      </c>
      <c r="AD82">
        <f t="shared" si="4"/>
        <v>102.80543267165322</v>
      </c>
      <c r="AE82">
        <f>'IDT-1'!E82</f>
        <v>0</v>
      </c>
      <c r="AF82" s="26"/>
      <c r="AG82">
        <f t="shared" si="5"/>
        <v>102.80543267165322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1.2463462072797999</v>
      </c>
      <c r="F83">
        <f>GT_Spot!S83</f>
        <v>0</v>
      </c>
      <c r="G83">
        <f>PPCL_NG!S83</f>
        <v>-0.60696517412935325</v>
      </c>
      <c r="H83">
        <f>PPCL_Spot!S83</f>
        <v>0</v>
      </c>
      <c r="I83">
        <f>Bawana_NG!S83</f>
        <v>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73.160000000000011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1.3918845608415142</v>
      </c>
      <c r="AD83">
        <f t="shared" si="4"/>
        <v>155.55749647230894</v>
      </c>
      <c r="AE83">
        <f>'IDT-1'!E83</f>
        <v>0</v>
      </c>
      <c r="AF83" s="26"/>
      <c r="AG83">
        <f t="shared" si="5"/>
        <v>155.55749647230894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53.18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1.2463462072797999</v>
      </c>
      <c r="F84">
        <f>GT_Spot!S84</f>
        <v>0</v>
      </c>
      <c r="G84">
        <f>PPCL_NG!S84</f>
        <v>-0.60696517412935325</v>
      </c>
      <c r="H84">
        <f>PPCL_Spot!S84</f>
        <v>0</v>
      </c>
      <c r="I84">
        <f>Bawana_NG!S84</f>
        <v>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73.180000000000021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0.92407656084151435</v>
      </c>
      <c r="AD84">
        <f t="shared" si="4"/>
        <v>102.86530447230895</v>
      </c>
      <c r="AE84">
        <f>'IDT-1'!E84</f>
        <v>0</v>
      </c>
      <c r="AF84" s="26"/>
      <c r="AG84">
        <f t="shared" si="5"/>
        <v>102.86530447230895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1.2463462072797999</v>
      </c>
      <c r="F85">
        <f>GT_Spot!S85</f>
        <v>0</v>
      </c>
      <c r="G85">
        <f>PPCL_NG!S85</f>
        <v>-0.60696517412935325</v>
      </c>
      <c r="H85">
        <f>PPCL_Spot!S85</f>
        <v>0</v>
      </c>
      <c r="I85">
        <f>Bawana_NG!S85</f>
        <v>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72.490000000000009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0.68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1.3854605608415143</v>
      </c>
      <c r="AD85">
        <f t="shared" si="4"/>
        <v>154.83392047230893</v>
      </c>
      <c r="AE85">
        <f>'IDT-1'!E85</f>
        <v>0</v>
      </c>
      <c r="AF85" s="26"/>
      <c r="AG85">
        <f t="shared" si="5"/>
        <v>154.83392047230893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52.44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1.2463462072797999</v>
      </c>
      <c r="F86">
        <f>GT_Spot!S86</f>
        <v>0</v>
      </c>
      <c r="G86">
        <f>PPCL_NG!S86</f>
        <v>-0.60696517412935325</v>
      </c>
      <c r="H86">
        <f>PPCL_Spot!S86</f>
        <v>0</v>
      </c>
      <c r="I86">
        <f>Bawana_NG!S86</f>
        <v>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72.500000000000014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0.91809256084151436</v>
      </c>
      <c r="AD86">
        <f t="shared" si="4"/>
        <v>102.19128847230894</v>
      </c>
      <c r="AE86">
        <f>'IDT-1'!E86</f>
        <v>0</v>
      </c>
      <c r="AF86" s="26"/>
      <c r="AG86">
        <f t="shared" si="5"/>
        <v>102.19128847230894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2.0682570867246706</v>
      </c>
      <c r="F87">
        <f>GT_Spot!S87</f>
        <v>0</v>
      </c>
      <c r="G87">
        <f>PPCL_NG!S87</f>
        <v>-0.60696517412935325</v>
      </c>
      <c r="H87">
        <f>PPCL_Spot!S87</f>
        <v>0</v>
      </c>
      <c r="I87">
        <f>Bawana_NG!S87</f>
        <v>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72.510000000000005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1.350893376580629</v>
      </c>
      <c r="AD87">
        <f t="shared" si="4"/>
        <v>150.9403985360147</v>
      </c>
      <c r="AE87">
        <f>'IDT-1'!E87</f>
        <v>0</v>
      </c>
      <c r="AF87" s="26"/>
      <c r="AG87">
        <f t="shared" si="5"/>
        <v>150.9403985360147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48.35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2.0682570867246706</v>
      </c>
      <c r="F88">
        <f>GT_Spot!S88</f>
        <v>0</v>
      </c>
      <c r="G88">
        <f>PPCL_NG!S88</f>
        <v>-0.60696517412935325</v>
      </c>
      <c r="H88">
        <f>PPCL_Spot!S88</f>
        <v>0</v>
      </c>
      <c r="I88">
        <f>Bawana_NG!S88</f>
        <v>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72.52000000000001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0.92550137658062914</v>
      </c>
      <c r="AD88">
        <f t="shared" si="4"/>
        <v>103.0257905360147</v>
      </c>
      <c r="AE88">
        <f>'IDT-1'!E88</f>
        <v>0</v>
      </c>
      <c r="AF88" s="26"/>
      <c r="AG88">
        <f t="shared" si="5"/>
        <v>103.0257905360147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2.0682570867246706</v>
      </c>
      <c r="F89">
        <f>GT_Spot!S89</f>
        <v>0</v>
      </c>
      <c r="G89">
        <f>PPCL_NG!S89</f>
        <v>-0.60696517412935325</v>
      </c>
      <c r="H89">
        <f>PPCL_Spot!S89</f>
        <v>0</v>
      </c>
      <c r="I89">
        <f>Bawana_NG!S89</f>
        <v>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73.220000000000013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1.3145493765806293</v>
      </c>
      <c r="AD89">
        <f t="shared" si="4"/>
        <v>146.84674253601469</v>
      </c>
      <c r="AE89">
        <f>'IDT-1'!E89</f>
        <v>0</v>
      </c>
      <c r="AF89" s="26"/>
      <c r="AG89">
        <f t="shared" si="5"/>
        <v>146.84674253601469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43.51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2.0682570867246706</v>
      </c>
      <c r="F90">
        <f>GT_Spot!S90</f>
        <v>0</v>
      </c>
      <c r="G90">
        <f>PPCL_NG!S90</f>
        <v>-0.60696517412935325</v>
      </c>
      <c r="H90">
        <f>PPCL_Spot!S90</f>
        <v>0</v>
      </c>
      <c r="I90">
        <f>Bawana_NG!S90</f>
        <v>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73.230000000000018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0.93174937658062917</v>
      </c>
      <c r="AD90">
        <f t="shared" si="4"/>
        <v>103.7295425360147</v>
      </c>
      <c r="AE90">
        <f>'IDT-1'!E90</f>
        <v>0</v>
      </c>
      <c r="AF90" s="26"/>
      <c r="AG90">
        <f t="shared" si="5"/>
        <v>103.7295425360147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2.0682570867246706</v>
      </c>
      <c r="F91">
        <f>GT_Spot!S91</f>
        <v>0</v>
      </c>
      <c r="G91">
        <f>PPCL_NG!S91</f>
        <v>-0.60696517412935325</v>
      </c>
      <c r="H91">
        <f>PPCL_Spot!S91</f>
        <v>0</v>
      </c>
      <c r="I91">
        <f>Bawana_NG!S91</f>
        <v>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73.080000000000013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1.2708133765806293</v>
      </c>
      <c r="AD91">
        <f t="shared" si="4"/>
        <v>141.92047853601468</v>
      </c>
      <c r="AE91">
        <f>'IDT-1'!E91</f>
        <v>0</v>
      </c>
      <c r="AF91" s="26"/>
      <c r="AG91">
        <f t="shared" si="5"/>
        <v>141.92047853601468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38.68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2.0682570867246706</v>
      </c>
      <c r="F92">
        <f>GT_Spot!S92</f>
        <v>0</v>
      </c>
      <c r="G92">
        <f>PPCL_NG!S92</f>
        <v>-0.60696517412935325</v>
      </c>
      <c r="H92">
        <f>PPCL_Spot!S92</f>
        <v>0</v>
      </c>
      <c r="I92">
        <f>Bawana_NG!S92</f>
        <v>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73.080000000000013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0.93042937658062919</v>
      </c>
      <c r="AD92">
        <f t="shared" si="4"/>
        <v>103.58086253601469</v>
      </c>
      <c r="AE92">
        <f>'IDT-1'!E92</f>
        <v>0</v>
      </c>
      <c r="AF92" s="26"/>
      <c r="AG92">
        <f t="shared" si="5"/>
        <v>103.58086253601469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2.0682570867246706</v>
      </c>
      <c r="F93">
        <f>GT_Spot!S93</f>
        <v>0</v>
      </c>
      <c r="G93">
        <f>PPCL_NG!S93</f>
        <v>-0.60696517412935325</v>
      </c>
      <c r="H93">
        <f>PPCL_Spot!S93</f>
        <v>0</v>
      </c>
      <c r="I93">
        <f>Bawana_NG!S93</f>
        <v>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73.090000000000018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1.3134053765806293</v>
      </c>
      <c r="AD93">
        <f t="shared" si="4"/>
        <v>146.7178865360147</v>
      </c>
      <c r="AE93">
        <f>'IDT-1'!E93</f>
        <v>0</v>
      </c>
      <c r="AF93" s="26"/>
      <c r="AG93">
        <f t="shared" si="5"/>
        <v>146.7178865360147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43.51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2.0682570867246706</v>
      </c>
      <c r="F94">
        <f>GT_Spot!S94</f>
        <v>0</v>
      </c>
      <c r="G94">
        <f>PPCL_NG!S94</f>
        <v>-0.60696517412935325</v>
      </c>
      <c r="H94">
        <f>PPCL_Spot!S94</f>
        <v>0</v>
      </c>
      <c r="I94">
        <f>Bawana_NG!S94</f>
        <v>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73.000000000000014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0.92972537658062915</v>
      </c>
      <c r="AD94">
        <f t="shared" si="4"/>
        <v>103.50156653601469</v>
      </c>
      <c r="AE94">
        <f>'IDT-1'!E94</f>
        <v>0</v>
      </c>
      <c r="AF94" s="26"/>
      <c r="AG94">
        <f t="shared" si="5"/>
        <v>103.50156653601469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2.0682570867246706</v>
      </c>
      <c r="F95">
        <f>GT_Spot!S95</f>
        <v>0</v>
      </c>
      <c r="G95">
        <f>PPCL_NG!S95</f>
        <v>-0.60696517412935325</v>
      </c>
      <c r="H95">
        <f>PPCL_Spot!S95</f>
        <v>0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72.320000000000022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1.2215333765806293</v>
      </c>
      <c r="AD95">
        <f t="shared" si="4"/>
        <v>136.36975853601473</v>
      </c>
      <c r="AE95">
        <f>'IDT-1'!E95</f>
        <v>0</v>
      </c>
      <c r="AF95" s="26"/>
      <c r="AG95">
        <f t="shared" si="5"/>
        <v>136.36975853601473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33.840000000000003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2.0682570867246706</v>
      </c>
      <c r="F96">
        <f>GT_Spot!S96</f>
        <v>0</v>
      </c>
      <c r="G96">
        <f>PPCL_NG!S96</f>
        <v>-0.60696517412935325</v>
      </c>
      <c r="H96">
        <f>PPCL_Spot!S96</f>
        <v>0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72.330000000000027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1.1365253765806294</v>
      </c>
      <c r="AD96">
        <f t="shared" si="4"/>
        <v>126.79476653601471</v>
      </c>
      <c r="AE96">
        <f>'IDT-1'!E96</f>
        <v>0</v>
      </c>
      <c r="AF96" s="26"/>
      <c r="AG96">
        <f t="shared" si="5"/>
        <v>126.79476653601471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24.17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2.0682570867246706</v>
      </c>
      <c r="F97">
        <f>GT_Spot!S97</f>
        <v>0</v>
      </c>
      <c r="G97">
        <f>PPCL_NG!S97</f>
        <v>-0.60696517412935325</v>
      </c>
      <c r="H97">
        <f>PPCL_Spot!S97</f>
        <v>0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72.340000000000018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1.1366133765806292</v>
      </c>
      <c r="AD97">
        <f t="shared" si="4"/>
        <v>126.80467853601471</v>
      </c>
      <c r="AE97">
        <f>'IDT-1'!E97</f>
        <v>0</v>
      </c>
      <c r="AF97" s="26"/>
      <c r="AG97">
        <f t="shared" si="5"/>
        <v>126.80467853601471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24.17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2.0682570867246706</v>
      </c>
      <c r="F98">
        <f>GT_Spot!S98</f>
        <v>0</v>
      </c>
      <c r="G98">
        <f>PPCL_NG!S98</f>
        <v>-0.60696517412935325</v>
      </c>
      <c r="H98">
        <f>PPCL_Spot!S98</f>
        <v>0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72.350000000000023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1.1367013765806293</v>
      </c>
      <c r="AD98">
        <f t="shared" si="4"/>
        <v>126.81459053601471</v>
      </c>
      <c r="AE98">
        <f>'IDT-1'!E98</f>
        <v>0</v>
      </c>
      <c r="AF98" s="26"/>
      <c r="AG98">
        <f t="shared" si="5"/>
        <v>126.81459053601471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24.17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4.7229263345714659E-2</v>
      </c>
      <c r="F99">
        <f t="shared" si="6"/>
        <v>0</v>
      </c>
      <c r="G99">
        <f t="shared" si="6"/>
        <v>-1.4567164179104442E-2</v>
      </c>
      <c r="H99">
        <f t="shared" si="6"/>
        <v>0</v>
      </c>
      <c r="I99">
        <f t="shared" si="6"/>
        <v>0.69601939294957238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1.7487525000000002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9.1124999999999991E-3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2.7355418133405109E-2</v>
      </c>
      <c r="AD99">
        <f t="shared" si="6"/>
        <v>2.8431935739827789</v>
      </c>
      <c r="AE99">
        <f t="shared" si="6"/>
        <v>0</v>
      </c>
      <c r="AG99">
        <f t="shared" si="6"/>
        <v>2.8431935739827789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-0.10391750000000001</v>
      </c>
      <c r="AM99">
        <f t="shared" si="6"/>
        <v>0</v>
      </c>
      <c r="AN99">
        <f t="shared" si="6"/>
        <v>0</v>
      </c>
      <c r="AO99">
        <f t="shared" si="6"/>
        <v>0.21806999999999993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-0.11940298507462688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0.15444407492802334</v>
      </c>
      <c r="AD3">
        <f>SUM(B3:AB3,AI3:AR3)-AC3</f>
        <v>17.156152939997352</v>
      </c>
      <c r="AE3">
        <f>'IDT-1'!D3</f>
        <v>0</v>
      </c>
      <c r="AF3" s="26"/>
      <c r="AG3">
        <f>SUM(AD3:AF3)</f>
        <v>17.156152939997352</v>
      </c>
      <c r="AI3" s="75">
        <f>PXIL!L3</f>
        <v>0</v>
      </c>
      <c r="AJ3" s="75">
        <f>PXIL!R3</f>
        <v>0</v>
      </c>
      <c r="AK3" s="75">
        <f>RTM_IEX!L3</f>
        <v>7.74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-0.11940298507462688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0.15444407492802334</v>
      </c>
      <c r="AD4">
        <f t="shared" ref="AD4:AD67" si="1">SUM(B4:AB4,AI4:AR4)-AC4</f>
        <v>17.156152939997352</v>
      </c>
      <c r="AE4">
        <f>'IDT-1'!D4</f>
        <v>0</v>
      </c>
      <c r="AF4" s="26"/>
      <c r="AG4">
        <f t="shared" ref="AG4:AG67" si="2">SUM(AD4:AF4)</f>
        <v>17.156152939997352</v>
      </c>
      <c r="AI4" s="75">
        <f>PXIL!L4</f>
        <v>0</v>
      </c>
      <c r="AJ4" s="75">
        <f>PXIL!R4</f>
        <v>0</v>
      </c>
      <c r="AK4" s="75">
        <f>RTM_IEX!L4</f>
        <v>7.74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-0.11940298507462688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0.14590807492802332</v>
      </c>
      <c r="AD5">
        <f t="shared" si="1"/>
        <v>16.194688939997349</v>
      </c>
      <c r="AE5">
        <f>'IDT-1'!D5</f>
        <v>0</v>
      </c>
      <c r="AF5" s="26"/>
      <c r="AG5">
        <f t="shared" si="2"/>
        <v>16.194688939997349</v>
      </c>
      <c r="AI5" s="75">
        <f>PXIL!L5</f>
        <v>0</v>
      </c>
      <c r="AJ5" s="75">
        <f>PXIL!R5</f>
        <v>0</v>
      </c>
      <c r="AK5" s="75">
        <f>RTM_IEX!L5</f>
        <v>6.77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-0.11940298507462688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0.15444407492802334</v>
      </c>
      <c r="AD6">
        <f t="shared" si="1"/>
        <v>17.156152939997352</v>
      </c>
      <c r="AE6">
        <f>'IDT-1'!D6</f>
        <v>0</v>
      </c>
      <c r="AF6" s="26"/>
      <c r="AG6">
        <f t="shared" si="2"/>
        <v>17.156152939997352</v>
      </c>
      <c r="AI6" s="75">
        <f>PXIL!L6</f>
        <v>0</v>
      </c>
      <c r="AJ6" s="75">
        <f>PXIL!R6</f>
        <v>0</v>
      </c>
      <c r="AK6" s="75">
        <f>RTM_IEX!L6</f>
        <v>7.74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-0.11940298507462688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0.19694807492802335</v>
      </c>
      <c r="AD7">
        <f t="shared" si="1"/>
        <v>21.943648939997352</v>
      </c>
      <c r="AE7">
        <f>'IDT-1'!D7</f>
        <v>0</v>
      </c>
      <c r="AF7" s="26"/>
      <c r="AG7">
        <f t="shared" si="2"/>
        <v>21.943648939997352</v>
      </c>
      <c r="AI7" s="75">
        <f>PXIL!L7</f>
        <v>0</v>
      </c>
      <c r="AJ7" s="75">
        <f>PXIL!R7</f>
        <v>0</v>
      </c>
      <c r="AK7" s="75">
        <f>RTM_IEX!L7</f>
        <v>12.57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-0.11940298507462688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0.12883607492802335</v>
      </c>
      <c r="AD8">
        <f t="shared" si="1"/>
        <v>14.271760939997352</v>
      </c>
      <c r="AE8">
        <f>'IDT-1'!D8</f>
        <v>0</v>
      </c>
      <c r="AF8" s="26"/>
      <c r="AG8">
        <f t="shared" si="2"/>
        <v>14.271760939997352</v>
      </c>
      <c r="AI8" s="75">
        <f>PXIL!L8</f>
        <v>0</v>
      </c>
      <c r="AJ8" s="75">
        <f>PXIL!R8</f>
        <v>0</v>
      </c>
      <c r="AK8" s="75">
        <f>RTM_IEX!L8</f>
        <v>4.83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-0.11940298507462688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0.14590807492802332</v>
      </c>
      <c r="AD9">
        <f t="shared" si="1"/>
        <v>16.194688939997349</v>
      </c>
      <c r="AE9">
        <f>'IDT-1'!D9</f>
        <v>0</v>
      </c>
      <c r="AF9" s="26"/>
      <c r="AG9">
        <f t="shared" si="2"/>
        <v>16.194688939997349</v>
      </c>
      <c r="AI9" s="75">
        <f>PXIL!L9</f>
        <v>0</v>
      </c>
      <c r="AJ9" s="75">
        <f>PXIL!R9</f>
        <v>0</v>
      </c>
      <c r="AK9" s="75">
        <f>RTM_IEX!L9</f>
        <v>6.77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-0.11940298507462688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0.14590807492802332</v>
      </c>
      <c r="AD10">
        <f t="shared" si="1"/>
        <v>16.194688939997349</v>
      </c>
      <c r="AE10">
        <f>'IDT-1'!D10</f>
        <v>0</v>
      </c>
      <c r="AF10" s="26"/>
      <c r="AG10">
        <f t="shared" si="2"/>
        <v>16.194688939997349</v>
      </c>
      <c r="AI10" s="75">
        <f>PXIL!L10</f>
        <v>0</v>
      </c>
      <c r="AJ10" s="75">
        <f>PXIL!R10</f>
        <v>0</v>
      </c>
      <c r="AK10" s="75">
        <f>RTM_IEX!L10</f>
        <v>6.77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-0.11940298507462688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0.14590807492802332</v>
      </c>
      <c r="AD11">
        <f t="shared" si="1"/>
        <v>16.194688939997349</v>
      </c>
      <c r="AE11">
        <f>'IDT-1'!D11</f>
        <v>0</v>
      </c>
      <c r="AF11" s="26"/>
      <c r="AG11">
        <f t="shared" si="2"/>
        <v>16.194688939997349</v>
      </c>
      <c r="AI11" s="75">
        <f>PXIL!L11</f>
        <v>0</v>
      </c>
      <c r="AJ11" s="75">
        <f>PXIL!R11</f>
        <v>0</v>
      </c>
      <c r="AK11" s="75">
        <f>RTM_IEX!L11</f>
        <v>6.77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-0.11940298507462688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0.14590807492802332</v>
      </c>
      <c r="AD12">
        <f t="shared" si="1"/>
        <v>16.194688939997349</v>
      </c>
      <c r="AE12">
        <f>'IDT-1'!D12</f>
        <v>0</v>
      </c>
      <c r="AF12" s="26"/>
      <c r="AG12">
        <f t="shared" si="2"/>
        <v>16.194688939997349</v>
      </c>
      <c r="AI12" s="75">
        <f>PXIL!L12</f>
        <v>0</v>
      </c>
      <c r="AJ12" s="75">
        <f>PXIL!R12</f>
        <v>0</v>
      </c>
      <c r="AK12" s="75">
        <f>RTM_IEX!L12</f>
        <v>6.77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-0.11940298507462688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0.19694807492802335</v>
      </c>
      <c r="AD13">
        <f t="shared" si="1"/>
        <v>21.943648939997349</v>
      </c>
      <c r="AE13">
        <f>'IDT-1'!D13</f>
        <v>0</v>
      </c>
      <c r="AF13" s="26"/>
      <c r="AG13">
        <f t="shared" si="2"/>
        <v>21.943648939997349</v>
      </c>
      <c r="AI13" s="75">
        <f>PXIL!L13</f>
        <v>0</v>
      </c>
      <c r="AJ13" s="75">
        <f>PXIL!R13</f>
        <v>0</v>
      </c>
      <c r="AK13" s="75">
        <f>RTM_IEX!L13</f>
        <v>12.57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-0.11940298507462688</v>
      </c>
      <c r="H14">
        <f>PPCL_Spot!R14</f>
        <v>0</v>
      </c>
      <c r="I14">
        <f>Bawana_NG!R14</f>
        <v>5.8202684130424771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0.12039043696279714</v>
      </c>
      <c r="AD14">
        <f t="shared" si="1"/>
        <v>13.320474991005053</v>
      </c>
      <c r="AE14">
        <f>'IDT-1'!D14</f>
        <v>0</v>
      </c>
      <c r="AF14" s="26"/>
      <c r="AG14">
        <f t="shared" si="2"/>
        <v>13.320474991005053</v>
      </c>
      <c r="AI14" s="75">
        <f>PXIL!L14</f>
        <v>0</v>
      </c>
      <c r="AJ14" s="75">
        <f>PXIL!R14</f>
        <v>0</v>
      </c>
      <c r="AK14" s="75">
        <f>RTM_IEX!L14</f>
        <v>3.87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-0.11940298507462688</v>
      </c>
      <c r="H15">
        <f>PPCL_Spot!R15</f>
        <v>0</v>
      </c>
      <c r="I15">
        <f>Bawana_NG!R15</f>
        <v>5.8202684130424771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0.14591043696279712</v>
      </c>
      <c r="AD15">
        <f t="shared" si="1"/>
        <v>16.194954991005051</v>
      </c>
      <c r="AE15">
        <f>'IDT-1'!D15</f>
        <v>0</v>
      </c>
      <c r="AF15" s="26"/>
      <c r="AG15">
        <f t="shared" si="2"/>
        <v>16.194954991005051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-0.11940298507462688</v>
      </c>
      <c r="H16">
        <f>PPCL_Spot!R16</f>
        <v>0</v>
      </c>
      <c r="I16">
        <f>Bawana_NG!R16</f>
        <v>5.8202684130424771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0.14591043696279712</v>
      </c>
      <c r="AD16">
        <f t="shared" si="1"/>
        <v>16.194954991005051</v>
      </c>
      <c r="AE16">
        <f>'IDT-1'!D16</f>
        <v>0</v>
      </c>
      <c r="AF16" s="26"/>
      <c r="AG16">
        <f t="shared" si="2"/>
        <v>16.194954991005051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-0.11940298507462688</v>
      </c>
      <c r="H17">
        <f>PPCL_Spot!R17</f>
        <v>0</v>
      </c>
      <c r="I17">
        <f>Bawana_NG!R17</f>
        <v>5.8202684130424771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0.13737443696279714</v>
      </c>
      <c r="AD17">
        <f t="shared" si="1"/>
        <v>15.233490991005052</v>
      </c>
      <c r="AE17">
        <f>'IDT-1'!D17</f>
        <v>0</v>
      </c>
      <c r="AF17" s="26"/>
      <c r="AG17">
        <f t="shared" si="2"/>
        <v>15.233490991005052</v>
      </c>
      <c r="AI17" s="75">
        <f>PXIL!L17</f>
        <v>0</v>
      </c>
      <c r="AJ17" s="75">
        <f>PXIL!R17</f>
        <v>0</v>
      </c>
      <c r="AK17" s="75">
        <f>RTM_IEX!L17</f>
        <v>5.8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-0.11940298507462688</v>
      </c>
      <c r="H18">
        <f>PPCL_Spot!R18</f>
        <v>0</v>
      </c>
      <c r="I18">
        <f>Bawana_NG!R18</f>
        <v>5.8202684130424771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0.14591043696279712</v>
      </c>
      <c r="AD18">
        <f t="shared" si="1"/>
        <v>16.194954991005051</v>
      </c>
      <c r="AE18">
        <f>'IDT-1'!D18</f>
        <v>0</v>
      </c>
      <c r="AF18" s="26"/>
      <c r="AG18">
        <f t="shared" si="2"/>
        <v>16.194954991005051</v>
      </c>
      <c r="AI18" s="75">
        <f>PXIL!L18</f>
        <v>0</v>
      </c>
      <c r="AJ18" s="75">
        <f>PXIL!R18</f>
        <v>0</v>
      </c>
      <c r="AK18" s="75">
        <f>RTM_IEX!L18</f>
        <v>6.77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-0.11940298507462688</v>
      </c>
      <c r="H19">
        <f>PPCL_Spot!R19</f>
        <v>0</v>
      </c>
      <c r="I19">
        <f>Bawana_NG!R19</f>
        <v>5.8202684130424771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0.19695043696279713</v>
      </c>
      <c r="AD19">
        <f t="shared" si="1"/>
        <v>21.943914991005052</v>
      </c>
      <c r="AE19">
        <f>'IDT-1'!D19</f>
        <v>0</v>
      </c>
      <c r="AF19" s="26"/>
      <c r="AG19">
        <f t="shared" si="2"/>
        <v>21.943914991005052</v>
      </c>
      <c r="AI19" s="75">
        <f>PXIL!L19</f>
        <v>0</v>
      </c>
      <c r="AJ19" s="75">
        <f>PXIL!R19</f>
        <v>0</v>
      </c>
      <c r="AK19" s="75">
        <f>RTM_IEX!L19</f>
        <v>12.57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-0.11940298507462688</v>
      </c>
      <c r="H20">
        <f>PPCL_Spot!R20</f>
        <v>0</v>
      </c>
      <c r="I20">
        <f>Bawana_NG!R20</f>
        <v>5.8202684130424771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0.12628643696279712</v>
      </c>
      <c r="AD20">
        <f t="shared" si="1"/>
        <v>13.984578991005051</v>
      </c>
      <c r="AE20">
        <f>'IDT-1'!D20</f>
        <v>0</v>
      </c>
      <c r="AF20" s="26"/>
      <c r="AG20">
        <f t="shared" si="2"/>
        <v>13.984578991005051</v>
      </c>
      <c r="AI20" s="75">
        <f>PXIL!L20</f>
        <v>0</v>
      </c>
      <c r="AJ20" s="75">
        <f>PXIL!R20</f>
        <v>0</v>
      </c>
      <c r="AK20" s="75">
        <f>RTM_IEX!L20</f>
        <v>4.54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-0.11940298507462688</v>
      </c>
      <c r="H21">
        <f>PPCL_Spot!R21</f>
        <v>0</v>
      </c>
      <c r="I21">
        <f>Bawana_NG!R21</f>
        <v>5.8202684130424771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0.15444643696279714</v>
      </c>
      <c r="AD21">
        <f t="shared" si="1"/>
        <v>17.156418991005051</v>
      </c>
      <c r="AE21">
        <f>'IDT-1'!D21</f>
        <v>0</v>
      </c>
      <c r="AF21" s="26"/>
      <c r="AG21">
        <f t="shared" si="2"/>
        <v>17.156418991005051</v>
      </c>
      <c r="AI21" s="75">
        <f>PXIL!L21</f>
        <v>0</v>
      </c>
      <c r="AJ21" s="75">
        <f>PXIL!R21</f>
        <v>0</v>
      </c>
      <c r="AK21" s="75">
        <f>RTM_IEX!L21</f>
        <v>7.74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-0.11940298507462688</v>
      </c>
      <c r="H22">
        <f>PPCL_Spot!R22</f>
        <v>0</v>
      </c>
      <c r="I22">
        <f>Bawana_NG!R22</f>
        <v>5.8202684130424771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0.15444643696279714</v>
      </c>
      <c r="AD22">
        <f t="shared" si="1"/>
        <v>17.156418991005051</v>
      </c>
      <c r="AE22">
        <f>'IDT-1'!D22</f>
        <v>0</v>
      </c>
      <c r="AF22" s="26"/>
      <c r="AG22">
        <f t="shared" si="2"/>
        <v>17.156418991005051</v>
      </c>
      <c r="AI22" s="75">
        <f>PXIL!L22</f>
        <v>0</v>
      </c>
      <c r="AJ22" s="75">
        <f>PXIL!R22</f>
        <v>0</v>
      </c>
      <c r="AK22" s="75">
        <f>RTM_IEX!L22</f>
        <v>7.74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-0.11940298507462688</v>
      </c>
      <c r="H23">
        <f>PPCL_Spot!R23</f>
        <v>0</v>
      </c>
      <c r="I23">
        <f>Bawana_NG!R23</f>
        <v>5.8202684130424771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0.14591043696279712</v>
      </c>
      <c r="AD23">
        <f t="shared" si="1"/>
        <v>16.194954991005051</v>
      </c>
      <c r="AE23">
        <f>'IDT-1'!D23</f>
        <v>0</v>
      </c>
      <c r="AF23" s="26"/>
      <c r="AG23">
        <f t="shared" si="2"/>
        <v>16.194954991005051</v>
      </c>
      <c r="AI23" s="75">
        <f>PXIL!L23</f>
        <v>0</v>
      </c>
      <c r="AJ23" s="75">
        <f>PXIL!R23</f>
        <v>0</v>
      </c>
      <c r="AK23" s="75">
        <f>RTM_IEX!L23</f>
        <v>6.77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-0.11940298507462688</v>
      </c>
      <c r="H24">
        <f>PPCL_Spot!R24</f>
        <v>0</v>
      </c>
      <c r="I24">
        <f>Bawana_NG!R24</f>
        <v>5.8202684130424771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0.16289443696279715</v>
      </c>
      <c r="AD24">
        <f t="shared" si="1"/>
        <v>18.10797099100505</v>
      </c>
      <c r="AE24">
        <f>'IDT-1'!D24</f>
        <v>0</v>
      </c>
      <c r="AF24" s="26"/>
      <c r="AG24">
        <f t="shared" si="2"/>
        <v>18.10797099100505</v>
      </c>
      <c r="AI24" s="75">
        <f>PXIL!L24</f>
        <v>0</v>
      </c>
      <c r="AJ24" s="75">
        <f>PXIL!R24</f>
        <v>0</v>
      </c>
      <c r="AK24" s="75">
        <f>RTM_IEX!L24</f>
        <v>8.6999999999999993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-0.11940298507462688</v>
      </c>
      <c r="H25">
        <f>PPCL_Spot!R25</f>
        <v>0</v>
      </c>
      <c r="I25">
        <f>Bawana_NG!R25</f>
        <v>5.8202684130424771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0.20883043696279713</v>
      </c>
      <c r="AD25">
        <f t="shared" si="1"/>
        <v>23.282034991005052</v>
      </c>
      <c r="AE25">
        <f>'IDT-1'!D25</f>
        <v>0</v>
      </c>
      <c r="AF25" s="26"/>
      <c r="AG25">
        <f t="shared" si="2"/>
        <v>23.282034991005052</v>
      </c>
      <c r="AI25" s="75">
        <f>PXIL!L25</f>
        <v>0</v>
      </c>
      <c r="AJ25" s="75">
        <f>PXIL!R25</f>
        <v>0</v>
      </c>
      <c r="AK25" s="75">
        <f>RTM_IEX!L25</f>
        <v>13.92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-0.11940298507462688</v>
      </c>
      <c r="H26">
        <f>PPCL_Spot!R26</f>
        <v>0</v>
      </c>
      <c r="I26">
        <f>Bawana_NG!R26</f>
        <v>5.8202684130424771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0.13737443696279714</v>
      </c>
      <c r="AD26">
        <f t="shared" si="1"/>
        <v>15.233490991005052</v>
      </c>
      <c r="AE26">
        <f>'IDT-1'!D26</f>
        <v>0</v>
      </c>
      <c r="AF26" s="26"/>
      <c r="AG26">
        <f t="shared" si="2"/>
        <v>15.233490991005052</v>
      </c>
      <c r="AI26" s="75">
        <f>PXIL!L26</f>
        <v>0</v>
      </c>
      <c r="AJ26" s="75">
        <f>PXIL!R26</f>
        <v>0</v>
      </c>
      <c r="AK26" s="75">
        <f>RTM_IEX!L26</f>
        <v>5.8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-0.11940298507462688</v>
      </c>
      <c r="H27">
        <f>PPCL_Spot!R27</f>
        <v>0</v>
      </c>
      <c r="I27">
        <f>Bawana_NG!R27</f>
        <v>5.8202684130424771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0.16289443696279715</v>
      </c>
      <c r="AD27">
        <f t="shared" si="1"/>
        <v>18.10797099100505</v>
      </c>
      <c r="AE27">
        <f>'IDT-1'!D27</f>
        <v>0</v>
      </c>
      <c r="AF27" s="26"/>
      <c r="AG27">
        <f t="shared" si="2"/>
        <v>18.10797099100505</v>
      </c>
      <c r="AI27" s="75">
        <f>PXIL!L27</f>
        <v>0</v>
      </c>
      <c r="AJ27" s="75">
        <f>PXIL!R27</f>
        <v>0</v>
      </c>
      <c r="AK27" s="75">
        <f>RTM_IEX!L27</f>
        <v>8.6999999999999993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-0.11940298507462688</v>
      </c>
      <c r="H28">
        <f>PPCL_Spot!R28</f>
        <v>0</v>
      </c>
      <c r="I28">
        <f>Bawana_NG!R28</f>
        <v>5.8202684130424771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0.16289443696279715</v>
      </c>
      <c r="AD28">
        <f t="shared" si="1"/>
        <v>18.10797099100505</v>
      </c>
      <c r="AE28">
        <f>'IDT-1'!D28</f>
        <v>0</v>
      </c>
      <c r="AF28" s="26"/>
      <c r="AG28">
        <f t="shared" si="2"/>
        <v>18.10797099100505</v>
      </c>
      <c r="AI28" s="75">
        <f>PXIL!L28</f>
        <v>0</v>
      </c>
      <c r="AJ28" s="75">
        <f>PXIL!R28</f>
        <v>0</v>
      </c>
      <c r="AK28" s="75">
        <f>RTM_IEX!L28</f>
        <v>8.6999999999999993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-0.11940298507462688</v>
      </c>
      <c r="H29">
        <f>PPCL_Spot!R29</f>
        <v>0</v>
      </c>
      <c r="I29">
        <f>Bawana_NG!R29</f>
        <v>5.8202684130424771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0.15444643696279714</v>
      </c>
      <c r="AD29">
        <f t="shared" si="1"/>
        <v>17.156418991005051</v>
      </c>
      <c r="AE29">
        <f>'IDT-1'!D29</f>
        <v>0</v>
      </c>
      <c r="AF29" s="26"/>
      <c r="AG29">
        <f t="shared" si="2"/>
        <v>17.156418991005051</v>
      </c>
      <c r="AI29" s="75">
        <f>PXIL!L29</f>
        <v>0</v>
      </c>
      <c r="AJ29" s="75">
        <f>PXIL!R29</f>
        <v>0</v>
      </c>
      <c r="AK29" s="75">
        <f>RTM_IEX!L29</f>
        <v>7.74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-0.11940298507462688</v>
      </c>
      <c r="H30">
        <f>PPCL_Spot!R30</f>
        <v>0</v>
      </c>
      <c r="I30">
        <f>Bawana_NG!R30</f>
        <v>5.8202684130424771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0.16289443696279715</v>
      </c>
      <c r="AD30">
        <f t="shared" si="1"/>
        <v>18.10797099100505</v>
      </c>
      <c r="AE30">
        <f>'IDT-1'!D30</f>
        <v>0</v>
      </c>
      <c r="AF30" s="26"/>
      <c r="AG30">
        <f t="shared" si="2"/>
        <v>18.10797099100505</v>
      </c>
      <c r="AI30" s="75">
        <f>PXIL!L30</f>
        <v>0</v>
      </c>
      <c r="AJ30" s="75">
        <f>PXIL!R30</f>
        <v>0</v>
      </c>
      <c r="AK30" s="75">
        <f>RTM_IEX!L30</f>
        <v>8.6999999999999993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-0.11940298507462688</v>
      </c>
      <c r="H31">
        <f>PPCL_Spot!R31</f>
        <v>0</v>
      </c>
      <c r="I31">
        <f>Bawana_NG!R31</f>
        <v>5.8202684130424771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0.22247043696279714</v>
      </c>
      <c r="AD31">
        <f t="shared" si="1"/>
        <v>24.818394991005054</v>
      </c>
      <c r="AE31">
        <f>'IDT-1'!D31</f>
        <v>0</v>
      </c>
      <c r="AF31" s="26"/>
      <c r="AG31">
        <f t="shared" si="2"/>
        <v>24.818394991005054</v>
      </c>
      <c r="AI31" s="75">
        <f>PXIL!L31</f>
        <v>0</v>
      </c>
      <c r="AJ31" s="75">
        <f>PXIL!R31</f>
        <v>0</v>
      </c>
      <c r="AK31" s="75">
        <f>RTM_IEX!L31</f>
        <v>9.67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-0.11940298507462688</v>
      </c>
      <c r="H32">
        <f>PPCL_Spot!R32</f>
        <v>0</v>
      </c>
      <c r="I32">
        <f>Bawana_NG!R32</f>
        <v>5.8202684130424771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0.14591043696279712</v>
      </c>
      <c r="AD32">
        <f t="shared" si="1"/>
        <v>16.194954991005051</v>
      </c>
      <c r="AE32">
        <f>'IDT-1'!D32</f>
        <v>0</v>
      </c>
      <c r="AF32" s="26"/>
      <c r="AG32">
        <f t="shared" si="2"/>
        <v>16.194954991005051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-0.11940298507462688</v>
      </c>
      <c r="H33">
        <f>PPCL_Spot!R33</f>
        <v>0</v>
      </c>
      <c r="I33">
        <f>Bawana_NG!R33</f>
        <v>5.8202684130424771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0.17143043696279714</v>
      </c>
      <c r="AD33">
        <f t="shared" si="1"/>
        <v>19.069434991005053</v>
      </c>
      <c r="AE33">
        <f>'IDT-1'!D33</f>
        <v>0</v>
      </c>
      <c r="AF33" s="26"/>
      <c r="AG33">
        <f t="shared" si="2"/>
        <v>19.069434991005053</v>
      </c>
      <c r="AI33" s="75">
        <f>PXIL!L33</f>
        <v>0</v>
      </c>
      <c r="AJ33" s="75">
        <f>PXIL!R33</f>
        <v>0</v>
      </c>
      <c r="AK33" s="75">
        <f>RTM_IEX!L33</f>
        <v>3.87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-0.11940298507462688</v>
      </c>
      <c r="H34">
        <f>PPCL_Spot!R34</f>
        <v>0</v>
      </c>
      <c r="I34">
        <f>Bawana_NG!R34</f>
        <v>5.8202684130424771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0.17143043696279714</v>
      </c>
      <c r="AD34">
        <f t="shared" si="1"/>
        <v>19.069434991005053</v>
      </c>
      <c r="AE34">
        <f>'IDT-1'!D34</f>
        <v>0</v>
      </c>
      <c r="AF34" s="26"/>
      <c r="AG34">
        <f t="shared" si="2"/>
        <v>19.069434991005053</v>
      </c>
      <c r="AI34" s="75">
        <f>PXIL!L34</f>
        <v>0</v>
      </c>
      <c r="AJ34" s="75">
        <f>PXIL!R34</f>
        <v>0</v>
      </c>
      <c r="AK34" s="75">
        <f>RTM_IEX!L34</f>
        <v>3.87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-0.11940298507462688</v>
      </c>
      <c r="H35">
        <f>PPCL_Spot!R35</f>
        <v>0</v>
      </c>
      <c r="I35">
        <f>Bawana_NG!R35</f>
        <v>5.8202684130424771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0.16289443696279715</v>
      </c>
      <c r="AD35">
        <f t="shared" si="1"/>
        <v>18.10797099100505</v>
      </c>
      <c r="AE35">
        <f>'IDT-1'!D35</f>
        <v>0</v>
      </c>
      <c r="AF35" s="26"/>
      <c r="AG35">
        <f t="shared" si="2"/>
        <v>18.10797099100505</v>
      </c>
      <c r="AI35" s="75">
        <f>PXIL!L35</f>
        <v>0</v>
      </c>
      <c r="AJ35" s="75">
        <f>PXIL!R35</f>
        <v>0</v>
      </c>
      <c r="AK35" s="75">
        <f>RTM_IEX!L35</f>
        <v>2.9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-0.11940298507462688</v>
      </c>
      <c r="H36">
        <f>PPCL_Spot!R36</f>
        <v>0</v>
      </c>
      <c r="I36">
        <f>Bawana_NG!R36</f>
        <v>5.8202684130424771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0.17143043696279714</v>
      </c>
      <c r="AD36">
        <f t="shared" si="1"/>
        <v>19.069434991005053</v>
      </c>
      <c r="AE36">
        <f>'IDT-1'!D36</f>
        <v>0</v>
      </c>
      <c r="AF36" s="26"/>
      <c r="AG36">
        <f t="shared" si="2"/>
        <v>19.069434991005053</v>
      </c>
      <c r="AI36" s="75">
        <f>PXIL!L36</f>
        <v>0</v>
      </c>
      <c r="AJ36" s="75">
        <f>PXIL!R36</f>
        <v>0</v>
      </c>
      <c r="AK36" s="75">
        <f>RTM_IEX!L36</f>
        <v>3.87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-0.11940298507462688</v>
      </c>
      <c r="H37">
        <f>PPCL_Spot!R37</f>
        <v>0</v>
      </c>
      <c r="I37">
        <f>Bawana_NG!R37</f>
        <v>5.8202684130424771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0.24455843696279714</v>
      </c>
      <c r="AD37">
        <f t="shared" si="1"/>
        <v>27.306306991005052</v>
      </c>
      <c r="AE37">
        <f>'IDT-1'!D37</f>
        <v>0</v>
      </c>
      <c r="AF37" s="26"/>
      <c r="AG37">
        <f t="shared" si="2"/>
        <v>27.306306991005052</v>
      </c>
      <c r="AI37" s="75">
        <f>PXIL!L37</f>
        <v>0</v>
      </c>
      <c r="AJ37" s="75">
        <f>PXIL!R37</f>
        <v>0</v>
      </c>
      <c r="AK37" s="75">
        <f>RTM_IEX!L37</f>
        <v>12.18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-0.11940298507462688</v>
      </c>
      <c r="H38">
        <f>PPCL_Spot!R38</f>
        <v>0</v>
      </c>
      <c r="I38">
        <f>Bawana_NG!R38</f>
        <v>5.8202684130424771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0.16289443696279715</v>
      </c>
      <c r="AD38">
        <f t="shared" si="1"/>
        <v>18.10797099100505</v>
      </c>
      <c r="AE38">
        <f>'IDT-1'!D38</f>
        <v>0</v>
      </c>
      <c r="AF38" s="26"/>
      <c r="AG38">
        <f t="shared" si="2"/>
        <v>18.10797099100505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-0.11940298507462688</v>
      </c>
      <c r="H39">
        <f>PPCL_Spot!R39</f>
        <v>0</v>
      </c>
      <c r="I39">
        <f>Bawana_NG!R39</f>
        <v>5.8202684130424771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0.18841443696279714</v>
      </c>
      <c r="AD39">
        <f t="shared" si="1"/>
        <v>20.982450991005052</v>
      </c>
      <c r="AE39">
        <f>'IDT-1'!D39</f>
        <v>0</v>
      </c>
      <c r="AF39" s="26"/>
      <c r="AG39">
        <f t="shared" si="2"/>
        <v>20.982450991005052</v>
      </c>
      <c r="AI39" s="75">
        <f>PXIL!L39</f>
        <v>0</v>
      </c>
      <c r="AJ39" s="75">
        <f>PXIL!R39</f>
        <v>0</v>
      </c>
      <c r="AK39" s="75">
        <f>RTM_IEX!L39</f>
        <v>5.8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-0.11940298507462688</v>
      </c>
      <c r="H40">
        <f>PPCL_Spot!R40</f>
        <v>0</v>
      </c>
      <c r="I40">
        <f>Bawana_NG!R40</f>
        <v>5.8202684130424771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0.18841443696279714</v>
      </c>
      <c r="AD40">
        <f t="shared" si="1"/>
        <v>20.982450991005052</v>
      </c>
      <c r="AE40">
        <f>'IDT-1'!D40</f>
        <v>0</v>
      </c>
      <c r="AF40" s="26"/>
      <c r="AG40">
        <f t="shared" si="2"/>
        <v>20.982450991005052</v>
      </c>
      <c r="AI40" s="75">
        <f>PXIL!L40</f>
        <v>0</v>
      </c>
      <c r="AJ40" s="75">
        <f>PXIL!R40</f>
        <v>0</v>
      </c>
      <c r="AK40" s="75">
        <f>RTM_IEX!L40</f>
        <v>5.8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-0.11940298507462688</v>
      </c>
      <c r="H41">
        <f>PPCL_Spot!R41</f>
        <v>0</v>
      </c>
      <c r="I41">
        <f>Bawana_NG!R41</f>
        <v>5.8202684130424771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0.17987843696279715</v>
      </c>
      <c r="AD41">
        <f t="shared" si="1"/>
        <v>20.020986991005049</v>
      </c>
      <c r="AE41">
        <f>'IDT-1'!D41</f>
        <v>0</v>
      </c>
      <c r="AF41" s="26"/>
      <c r="AG41">
        <f t="shared" si="2"/>
        <v>20.020986991005049</v>
      </c>
      <c r="AI41" s="75">
        <f>PXIL!L41</f>
        <v>0</v>
      </c>
      <c r="AJ41" s="75">
        <f>PXIL!R41</f>
        <v>0</v>
      </c>
      <c r="AK41" s="75">
        <f>RTM_IEX!L41</f>
        <v>4.83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-0.11940298507462688</v>
      </c>
      <c r="H42">
        <f>PPCL_Spot!R42</f>
        <v>0</v>
      </c>
      <c r="I42">
        <f>Bawana_NG!R42</f>
        <v>5.8202684130424771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0.18841443696279714</v>
      </c>
      <c r="AD42">
        <f t="shared" si="1"/>
        <v>20.982450991005052</v>
      </c>
      <c r="AE42">
        <f>'IDT-1'!D42</f>
        <v>0</v>
      </c>
      <c r="AF42" s="26"/>
      <c r="AG42">
        <f t="shared" si="2"/>
        <v>20.982450991005052</v>
      </c>
      <c r="AI42" s="75">
        <f>PXIL!L42</f>
        <v>0</v>
      </c>
      <c r="AJ42" s="75">
        <f>PXIL!R42</f>
        <v>0</v>
      </c>
      <c r="AK42" s="75">
        <f>RTM_IEX!L42</f>
        <v>5.8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-0.11940298507462688</v>
      </c>
      <c r="H43">
        <f>PPCL_Spot!R43</f>
        <v>0</v>
      </c>
      <c r="I43">
        <f>Bawana_NG!R43</f>
        <v>5.8202684130424771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0.23945443696279714</v>
      </c>
      <c r="AD43">
        <f t="shared" si="1"/>
        <v>26.731410991005049</v>
      </c>
      <c r="AE43">
        <f>'IDT-1'!D43</f>
        <v>0</v>
      </c>
      <c r="AF43" s="26"/>
      <c r="AG43">
        <f t="shared" si="2"/>
        <v>26.731410991005049</v>
      </c>
      <c r="AI43" s="75">
        <f>PXIL!L43</f>
        <v>0</v>
      </c>
      <c r="AJ43" s="75">
        <f>PXIL!R43</f>
        <v>0</v>
      </c>
      <c r="AK43" s="75">
        <f>RTM_IEX!L43</f>
        <v>17.399999999999999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-0.11940298507462688</v>
      </c>
      <c r="H44">
        <f>PPCL_Spot!R44</f>
        <v>0</v>
      </c>
      <c r="I44">
        <f>Bawana_NG!R44</f>
        <v>5.8202684130424771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0.16289443696279715</v>
      </c>
      <c r="AD44">
        <f t="shared" si="1"/>
        <v>18.10797099100505</v>
      </c>
      <c r="AE44">
        <f>'IDT-1'!D44</f>
        <v>0</v>
      </c>
      <c r="AF44" s="26"/>
      <c r="AG44">
        <f t="shared" si="2"/>
        <v>18.10797099100505</v>
      </c>
      <c r="AI44" s="75">
        <f>PXIL!L44</f>
        <v>0</v>
      </c>
      <c r="AJ44" s="75">
        <f>PXIL!R44</f>
        <v>0</v>
      </c>
      <c r="AK44" s="75">
        <f>RTM_IEX!L44</f>
        <v>8.6999999999999993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-0.11940298507462688</v>
      </c>
      <c r="H45">
        <f>PPCL_Spot!R45</f>
        <v>0</v>
      </c>
      <c r="I45">
        <f>Bawana_NG!R45</f>
        <v>5.8202684130424771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0.19695043696279713</v>
      </c>
      <c r="AD45">
        <f t="shared" si="1"/>
        <v>21.943914991005052</v>
      </c>
      <c r="AE45">
        <f>'IDT-1'!D45</f>
        <v>0</v>
      </c>
      <c r="AF45" s="26"/>
      <c r="AG45">
        <f t="shared" si="2"/>
        <v>21.943914991005052</v>
      </c>
      <c r="AI45" s="75">
        <f>PXIL!L45</f>
        <v>0</v>
      </c>
      <c r="AJ45" s="75">
        <f>PXIL!R45</f>
        <v>0</v>
      </c>
      <c r="AK45" s="75">
        <f>RTM_IEX!L45</f>
        <v>12.57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-0.11940298507462688</v>
      </c>
      <c r="H46">
        <f>PPCL_Spot!R46</f>
        <v>0</v>
      </c>
      <c r="I46">
        <f>Bawana_NG!R46</f>
        <v>5.8202684130424771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0.19695043696279713</v>
      </c>
      <c r="AD46">
        <f t="shared" si="1"/>
        <v>21.943914991005052</v>
      </c>
      <c r="AE46">
        <f>'IDT-1'!D46</f>
        <v>0</v>
      </c>
      <c r="AF46" s="26"/>
      <c r="AG46">
        <f t="shared" si="2"/>
        <v>21.943914991005052</v>
      </c>
      <c r="AI46" s="75">
        <f>PXIL!L46</f>
        <v>0</v>
      </c>
      <c r="AJ46" s="75">
        <f>PXIL!R46</f>
        <v>0</v>
      </c>
      <c r="AK46" s="75">
        <f>RTM_IEX!L46</f>
        <v>12.57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-0.11940298507462688</v>
      </c>
      <c r="H47">
        <f>PPCL_Spot!R47</f>
        <v>0</v>
      </c>
      <c r="I47">
        <f>Bawana_NG!R47</f>
        <v>5.8202684130424771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0.19695043696279713</v>
      </c>
      <c r="AD47">
        <f t="shared" si="1"/>
        <v>21.943914991005052</v>
      </c>
      <c r="AE47">
        <f>'IDT-1'!D47</f>
        <v>0</v>
      </c>
      <c r="AF47" s="26"/>
      <c r="AG47">
        <f t="shared" si="2"/>
        <v>21.943914991005052</v>
      </c>
      <c r="AI47" s="75">
        <f>PXIL!L47</f>
        <v>0</v>
      </c>
      <c r="AJ47" s="75">
        <f>PXIL!R47</f>
        <v>0</v>
      </c>
      <c r="AK47" s="75">
        <f>RTM_IEX!L47</f>
        <v>12.57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-0.11940298507462688</v>
      </c>
      <c r="H48">
        <f>PPCL_Spot!R48</f>
        <v>0</v>
      </c>
      <c r="I48">
        <f>Bawana_NG!R48</f>
        <v>5.8202684130424771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0.19695043696279713</v>
      </c>
      <c r="AD48">
        <f t="shared" si="1"/>
        <v>21.943914991005052</v>
      </c>
      <c r="AE48">
        <f>'IDT-1'!D48</f>
        <v>0</v>
      </c>
      <c r="AF48" s="26"/>
      <c r="AG48">
        <f t="shared" si="2"/>
        <v>21.943914991005052</v>
      </c>
      <c r="AI48" s="75">
        <f>PXIL!L48</f>
        <v>0</v>
      </c>
      <c r="AJ48" s="75">
        <f>PXIL!R48</f>
        <v>0</v>
      </c>
      <c r="AK48" s="75">
        <f>RTM_IEX!L48</f>
        <v>12.57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-0.11940298507462688</v>
      </c>
      <c r="H49">
        <f>PPCL_Spot!R49</f>
        <v>0</v>
      </c>
      <c r="I49">
        <f>Bawana_NG!R49</f>
        <v>5.8202684130424771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0.23945443696279714</v>
      </c>
      <c r="AD49">
        <f t="shared" si="1"/>
        <v>26.731410991005049</v>
      </c>
      <c r="AE49">
        <f>'IDT-1'!D49</f>
        <v>0</v>
      </c>
      <c r="AF49" s="26"/>
      <c r="AG49">
        <f t="shared" si="2"/>
        <v>26.731410991005049</v>
      </c>
      <c r="AI49" s="75">
        <f>PXIL!L49</f>
        <v>0</v>
      </c>
      <c r="AJ49" s="75">
        <f>PXIL!R49</f>
        <v>0</v>
      </c>
      <c r="AK49" s="75">
        <f>RTM_IEX!L49</f>
        <v>17.399999999999999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-0.11940298507462688</v>
      </c>
      <c r="H50">
        <f>PPCL_Spot!R50</f>
        <v>0</v>
      </c>
      <c r="I50">
        <f>Bawana_NG!R50</f>
        <v>5.8202684130424771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0.17565443696279714</v>
      </c>
      <c r="AD50">
        <f t="shared" si="1"/>
        <v>19.545210991005053</v>
      </c>
      <c r="AE50">
        <f>'IDT-1'!D50</f>
        <v>0</v>
      </c>
      <c r="AF50" s="26"/>
      <c r="AG50">
        <f t="shared" si="2"/>
        <v>19.545210991005053</v>
      </c>
      <c r="AI50" s="75">
        <f>PXIL!L50</f>
        <v>0</v>
      </c>
      <c r="AJ50" s="75">
        <f>PXIL!R50</f>
        <v>0</v>
      </c>
      <c r="AK50" s="75">
        <f>RTM_IEX!L50</f>
        <v>10.15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-0.11940298507462688</v>
      </c>
      <c r="H51">
        <f>PPCL_Spot!R51</f>
        <v>0</v>
      </c>
      <c r="I51">
        <f>Bawana_NG!R51</f>
        <v>5.8202684130424771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0.19695043696279713</v>
      </c>
      <c r="AD51">
        <f t="shared" si="1"/>
        <v>21.943914991005052</v>
      </c>
      <c r="AE51">
        <f>'IDT-1'!D51</f>
        <v>0</v>
      </c>
      <c r="AF51" s="26"/>
      <c r="AG51">
        <f t="shared" si="2"/>
        <v>21.943914991005052</v>
      </c>
      <c r="AI51" s="75">
        <f>PXIL!L51</f>
        <v>0</v>
      </c>
      <c r="AJ51" s="75">
        <f>PXIL!R51</f>
        <v>0</v>
      </c>
      <c r="AK51" s="75">
        <f>RTM_IEX!L51</f>
        <v>12.57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-0.11940298507462688</v>
      </c>
      <c r="H52">
        <f>PPCL_Spot!R52</f>
        <v>0</v>
      </c>
      <c r="I52">
        <f>Bawana_NG!R52</f>
        <v>5.8202684130424771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0.19695043696279713</v>
      </c>
      <c r="AD52">
        <f t="shared" si="1"/>
        <v>21.943914991005052</v>
      </c>
      <c r="AE52">
        <f>'IDT-1'!D52</f>
        <v>0</v>
      </c>
      <c r="AF52" s="26"/>
      <c r="AG52">
        <f t="shared" si="2"/>
        <v>21.943914991005052</v>
      </c>
      <c r="AI52" s="75">
        <f>PXIL!L52</f>
        <v>0</v>
      </c>
      <c r="AJ52" s="75">
        <f>PXIL!R52</f>
        <v>0</v>
      </c>
      <c r="AK52" s="75">
        <f>RTM_IEX!L52</f>
        <v>12.57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-0.11940298507462688</v>
      </c>
      <c r="H53">
        <f>PPCL_Spot!R53</f>
        <v>0</v>
      </c>
      <c r="I53">
        <f>Bawana_NG!R53</f>
        <v>5.8202684130424771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0.17143043696279714</v>
      </c>
      <c r="AD53">
        <f t="shared" si="1"/>
        <v>19.06943499100505</v>
      </c>
      <c r="AE53">
        <f>'IDT-1'!D53</f>
        <v>0</v>
      </c>
      <c r="AF53" s="26"/>
      <c r="AG53">
        <f t="shared" si="2"/>
        <v>19.06943499100505</v>
      </c>
      <c r="AI53" s="75">
        <f>PXIL!L53</f>
        <v>0</v>
      </c>
      <c r="AJ53" s="75">
        <f>PXIL!R53</f>
        <v>0</v>
      </c>
      <c r="AK53" s="75">
        <f>RTM_IEX!L53</f>
        <v>9.67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-0.11940298507462688</v>
      </c>
      <c r="H54">
        <f>PPCL_Spot!R54</f>
        <v>0</v>
      </c>
      <c r="I54">
        <f>Bawana_NG!R54</f>
        <v>5.8202684130424771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0.17143043696279714</v>
      </c>
      <c r="AD54">
        <f t="shared" si="1"/>
        <v>19.06943499100505</v>
      </c>
      <c r="AE54">
        <f>'IDT-1'!D54</f>
        <v>0</v>
      </c>
      <c r="AF54" s="26"/>
      <c r="AG54">
        <f t="shared" si="2"/>
        <v>19.06943499100505</v>
      </c>
      <c r="AI54" s="75">
        <f>PXIL!L54</f>
        <v>0</v>
      </c>
      <c r="AJ54" s="75">
        <f>PXIL!R54</f>
        <v>0</v>
      </c>
      <c r="AK54" s="75">
        <f>RTM_IEX!L54</f>
        <v>9.67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-0.11940298507462688</v>
      </c>
      <c r="H55">
        <f>PPCL_Spot!R55</f>
        <v>0</v>
      </c>
      <c r="I55">
        <f>Bawana_NG!R55</f>
        <v>5.8202684130424771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0.23945443696279714</v>
      </c>
      <c r="AD55">
        <f t="shared" si="1"/>
        <v>26.731410991005049</v>
      </c>
      <c r="AE55">
        <f>'IDT-1'!D55</f>
        <v>0</v>
      </c>
      <c r="AF55" s="26"/>
      <c r="AG55">
        <f t="shared" si="2"/>
        <v>26.731410991005049</v>
      </c>
      <c r="AI55" s="75">
        <f>PXIL!L55</f>
        <v>0</v>
      </c>
      <c r="AJ55" s="75">
        <f>PXIL!R55</f>
        <v>0</v>
      </c>
      <c r="AK55" s="75">
        <f>RTM_IEX!L55</f>
        <v>17.399999999999999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-0.11940298507462688</v>
      </c>
      <c r="H56">
        <f>PPCL_Spot!R56</f>
        <v>0</v>
      </c>
      <c r="I56">
        <f>Bawana_NG!R56</f>
        <v>5.8202684130424771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0.15444643696279714</v>
      </c>
      <c r="AD56">
        <f t="shared" si="1"/>
        <v>17.156418991005051</v>
      </c>
      <c r="AE56">
        <f>'IDT-1'!D56</f>
        <v>0</v>
      </c>
      <c r="AF56" s="26"/>
      <c r="AG56">
        <f t="shared" si="2"/>
        <v>17.156418991005051</v>
      </c>
      <c r="AI56" s="75">
        <f>PXIL!L56</f>
        <v>0</v>
      </c>
      <c r="AJ56" s="75">
        <f>PXIL!R56</f>
        <v>0</v>
      </c>
      <c r="AK56" s="75">
        <f>RTM_IEX!L56</f>
        <v>7.74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-0.11940298507462688</v>
      </c>
      <c r="H57">
        <f>PPCL_Spot!R57</f>
        <v>0</v>
      </c>
      <c r="I57">
        <f>Bawana_NG!R57</f>
        <v>5.8202684130424771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0.17143043696279714</v>
      </c>
      <c r="AD57">
        <f t="shared" si="1"/>
        <v>19.06943499100505</v>
      </c>
      <c r="AE57">
        <f>'IDT-1'!D57</f>
        <v>0</v>
      </c>
      <c r="AF57" s="26"/>
      <c r="AG57">
        <f t="shared" si="2"/>
        <v>19.06943499100505</v>
      </c>
      <c r="AI57" s="75">
        <f>PXIL!L57</f>
        <v>0</v>
      </c>
      <c r="AJ57" s="75">
        <f>PXIL!R57</f>
        <v>0</v>
      </c>
      <c r="AK57" s="75">
        <f>RTM_IEX!L57</f>
        <v>9.67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-0.11940298507462688</v>
      </c>
      <c r="H58">
        <f>PPCL_Spot!R58</f>
        <v>0</v>
      </c>
      <c r="I58">
        <f>Bawana_NG!R58</f>
        <v>5.8202684130424771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0.17143043696279714</v>
      </c>
      <c r="AD58">
        <f t="shared" si="1"/>
        <v>19.06943499100505</v>
      </c>
      <c r="AE58">
        <f>'IDT-1'!D58</f>
        <v>0</v>
      </c>
      <c r="AF58" s="26"/>
      <c r="AG58">
        <f t="shared" si="2"/>
        <v>19.06943499100505</v>
      </c>
      <c r="AI58" s="75">
        <f>PXIL!L58</f>
        <v>0</v>
      </c>
      <c r="AJ58" s="75">
        <f>PXIL!R58</f>
        <v>0</v>
      </c>
      <c r="AK58" s="75">
        <f>RTM_IEX!L58</f>
        <v>9.67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-0.11940298507462688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0.17142807492802334</v>
      </c>
      <c r="AD59">
        <f t="shared" si="1"/>
        <v>19.069168939997347</v>
      </c>
      <c r="AE59">
        <f>'IDT-1'!D59</f>
        <v>0</v>
      </c>
      <c r="AF59" s="26"/>
      <c r="AG59">
        <f t="shared" si="2"/>
        <v>19.069168939997347</v>
      </c>
      <c r="AI59" s="75">
        <f>PXIL!L59</f>
        <v>0</v>
      </c>
      <c r="AJ59" s="75">
        <f>PXIL!R59</f>
        <v>0</v>
      </c>
      <c r="AK59" s="75">
        <f>RTM_IEX!L59</f>
        <v>9.67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-0.11940298507462688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0.17142807492802334</v>
      </c>
      <c r="AD60">
        <f t="shared" si="1"/>
        <v>19.069168939997347</v>
      </c>
      <c r="AE60">
        <f>'IDT-1'!D60</f>
        <v>0</v>
      </c>
      <c r="AF60" s="26"/>
      <c r="AG60">
        <f t="shared" si="2"/>
        <v>19.069168939997347</v>
      </c>
      <c r="AI60" s="75">
        <f>PXIL!L60</f>
        <v>0</v>
      </c>
      <c r="AJ60" s="75">
        <f>PXIL!R60</f>
        <v>0</v>
      </c>
      <c r="AK60" s="75">
        <f>RTM_IEX!L60</f>
        <v>9.67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-0.11940298507462688</v>
      </c>
      <c r="H61">
        <f>PPCL_Spot!R61</f>
        <v>0</v>
      </c>
      <c r="I61">
        <f>Bawana_NG!R61</f>
        <v>5.8202684130424771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0.21824643696279714</v>
      </c>
      <c r="AD61">
        <f t="shared" si="1"/>
        <v>24.34261899100505</v>
      </c>
      <c r="AE61">
        <f>'IDT-1'!D61</f>
        <v>0</v>
      </c>
      <c r="AF61" s="26"/>
      <c r="AG61">
        <f t="shared" si="2"/>
        <v>24.34261899100505</v>
      </c>
      <c r="AI61" s="75">
        <f>PXIL!L61</f>
        <v>0</v>
      </c>
      <c r="AJ61" s="75">
        <f>PXIL!R61</f>
        <v>0</v>
      </c>
      <c r="AK61" s="75">
        <f>RTM_IEX!L61</f>
        <v>14.99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-0.11940298507462688</v>
      </c>
      <c r="H62">
        <f>PPCL_Spot!R62</f>
        <v>0</v>
      </c>
      <c r="I62">
        <f>Bawana_NG!R62</f>
        <v>5.8202684130424771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0.15444643696279714</v>
      </c>
      <c r="AD62">
        <f t="shared" si="1"/>
        <v>17.156418991005051</v>
      </c>
      <c r="AE62">
        <f>'IDT-1'!D62</f>
        <v>0</v>
      </c>
      <c r="AF62" s="26"/>
      <c r="AG62">
        <f t="shared" si="2"/>
        <v>17.156418991005051</v>
      </c>
      <c r="AI62" s="75">
        <f>PXIL!L62</f>
        <v>0</v>
      </c>
      <c r="AJ62" s="75">
        <f>PXIL!R62</f>
        <v>0</v>
      </c>
      <c r="AK62" s="75">
        <f>RTM_IEX!L62</f>
        <v>7.74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-0.11940298507462688</v>
      </c>
      <c r="H63">
        <f>PPCL_Spot!R63</f>
        <v>0</v>
      </c>
      <c r="I63">
        <f>Bawana_NG!R63</f>
        <v>5.8202684130424771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0.16720643696279713</v>
      </c>
      <c r="AD63">
        <f t="shared" si="1"/>
        <v>18.593658991005054</v>
      </c>
      <c r="AE63">
        <f>'IDT-1'!D63</f>
        <v>0</v>
      </c>
      <c r="AF63" s="26"/>
      <c r="AG63">
        <f t="shared" si="2"/>
        <v>18.593658991005054</v>
      </c>
      <c r="AI63" s="75">
        <f>PXIL!L63</f>
        <v>0</v>
      </c>
      <c r="AJ63" s="75">
        <f>PXIL!R63</f>
        <v>0</v>
      </c>
      <c r="AK63" s="75">
        <f>RTM_IEX!L63</f>
        <v>9.19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-0.11940298507462688</v>
      </c>
      <c r="H64">
        <f>PPCL_Spot!R64</f>
        <v>0</v>
      </c>
      <c r="I64">
        <f>Bawana_NG!R64</f>
        <v>5.8202684130424771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0.16720643696279713</v>
      </c>
      <c r="AD64">
        <f t="shared" si="1"/>
        <v>18.593658991005054</v>
      </c>
      <c r="AE64">
        <f>'IDT-1'!D64</f>
        <v>0</v>
      </c>
      <c r="AF64" s="26"/>
      <c r="AG64">
        <f t="shared" si="2"/>
        <v>18.593658991005054</v>
      </c>
      <c r="AI64" s="75">
        <f>PXIL!L64</f>
        <v>0</v>
      </c>
      <c r="AJ64" s="75">
        <f>PXIL!R64</f>
        <v>0</v>
      </c>
      <c r="AK64" s="75">
        <f>RTM_IEX!L64</f>
        <v>9.19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-0.11940298507462688</v>
      </c>
      <c r="H65">
        <f>PPCL_Spot!R65</f>
        <v>0</v>
      </c>
      <c r="I65">
        <f>Bawana_NG!R65</f>
        <v>5.8202684130424771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0.15444643696279714</v>
      </c>
      <c r="AD65">
        <f t="shared" si="1"/>
        <v>17.156418991005051</v>
      </c>
      <c r="AE65">
        <f>'IDT-1'!D65</f>
        <v>0</v>
      </c>
      <c r="AF65" s="26"/>
      <c r="AG65">
        <f t="shared" si="2"/>
        <v>17.156418991005051</v>
      </c>
      <c r="AI65" s="75">
        <f>PXIL!L65</f>
        <v>0</v>
      </c>
      <c r="AJ65" s="75">
        <f>PXIL!R65</f>
        <v>0</v>
      </c>
      <c r="AK65" s="75">
        <f>RTM_IEX!L65</f>
        <v>7.74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-0.11940298507462688</v>
      </c>
      <c r="H66">
        <f>PPCL_Spot!R66</f>
        <v>0</v>
      </c>
      <c r="I66">
        <f>Bawana_NG!R66</f>
        <v>5.8202684130424771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0.15444643696279714</v>
      </c>
      <c r="AD66">
        <f t="shared" si="1"/>
        <v>17.156418991005051</v>
      </c>
      <c r="AE66">
        <f>'IDT-1'!D66</f>
        <v>0</v>
      </c>
      <c r="AF66" s="26"/>
      <c r="AG66">
        <f t="shared" si="2"/>
        <v>17.156418991005051</v>
      </c>
      <c r="AI66" s="75">
        <f>PXIL!L66</f>
        <v>0</v>
      </c>
      <c r="AJ66" s="75">
        <f>PXIL!R66</f>
        <v>0</v>
      </c>
      <c r="AK66" s="75">
        <f>RTM_IEX!L66</f>
        <v>7.74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-0.11940298507462688</v>
      </c>
      <c r="H67">
        <f>PPCL_Spot!R67</f>
        <v>0</v>
      </c>
      <c r="I67">
        <f>Bawana_NG!R67</f>
        <v>5.8202684130424771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0.20883043696279713</v>
      </c>
      <c r="AD67">
        <f t="shared" si="1"/>
        <v>23.282034991005052</v>
      </c>
      <c r="AE67">
        <f>'IDT-1'!D67</f>
        <v>0</v>
      </c>
      <c r="AF67" s="26"/>
      <c r="AG67">
        <f t="shared" si="2"/>
        <v>23.282034991005052</v>
      </c>
      <c r="AI67" s="75">
        <f>PXIL!L67</f>
        <v>0</v>
      </c>
      <c r="AJ67" s="75">
        <f>PXIL!R67</f>
        <v>0</v>
      </c>
      <c r="AK67" s="75">
        <f>RTM_IEX!L67</f>
        <v>13.92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-0.11940298507462688</v>
      </c>
      <c r="H68">
        <f>PPCL_Spot!R68</f>
        <v>0</v>
      </c>
      <c r="I68">
        <f>Bawana_NG!R68</f>
        <v>5.8202684130424771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0.13737443696279714</v>
      </c>
      <c r="AD68">
        <f t="shared" ref="AD68:AD98" si="4">SUM(B68:AB68,AI68:AR68)-AC68</f>
        <v>15.233490991005052</v>
      </c>
      <c r="AE68">
        <f>'IDT-1'!D68</f>
        <v>0</v>
      </c>
      <c r="AF68" s="26"/>
      <c r="AG68">
        <f t="shared" ref="AG68:AG98" si="5">SUM(AD68:AF68)</f>
        <v>15.233490991005052</v>
      </c>
      <c r="AI68" s="75">
        <f>PXIL!L68</f>
        <v>0</v>
      </c>
      <c r="AJ68" s="75">
        <f>PXIL!R68</f>
        <v>0</v>
      </c>
      <c r="AK68" s="75">
        <f>RTM_IEX!L68</f>
        <v>5.8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-0.11940298507462688</v>
      </c>
      <c r="H69">
        <f>PPCL_Spot!R69</f>
        <v>0</v>
      </c>
      <c r="I69">
        <f>Bawana_NG!R69</f>
        <v>5.8202684130424771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0.15444643696279714</v>
      </c>
      <c r="AD69">
        <f t="shared" si="4"/>
        <v>17.156418991005051</v>
      </c>
      <c r="AE69">
        <f>'IDT-1'!D69</f>
        <v>0</v>
      </c>
      <c r="AF69" s="26"/>
      <c r="AG69">
        <f t="shared" si="5"/>
        <v>17.156418991005051</v>
      </c>
      <c r="AI69" s="75">
        <f>PXIL!L69</f>
        <v>0</v>
      </c>
      <c r="AJ69" s="75">
        <f>PXIL!R69</f>
        <v>0</v>
      </c>
      <c r="AK69" s="75">
        <f>RTM_IEX!L69</f>
        <v>7.74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-0.11940298507462688</v>
      </c>
      <c r="H70">
        <f>PPCL_Spot!R70</f>
        <v>0</v>
      </c>
      <c r="I70">
        <f>Bawana_NG!R70</f>
        <v>5.8202684130424771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0.15444643696279714</v>
      </c>
      <c r="AD70">
        <f t="shared" si="4"/>
        <v>17.156418991005051</v>
      </c>
      <c r="AE70">
        <f>'IDT-1'!D70</f>
        <v>0</v>
      </c>
      <c r="AF70" s="26"/>
      <c r="AG70">
        <f t="shared" si="5"/>
        <v>17.156418991005051</v>
      </c>
      <c r="AI70" s="75">
        <f>PXIL!L70</f>
        <v>0</v>
      </c>
      <c r="AJ70" s="75">
        <f>PXIL!R70</f>
        <v>0</v>
      </c>
      <c r="AK70" s="75">
        <f>RTM_IEX!L70</f>
        <v>7.74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-0.11940298507462688</v>
      </c>
      <c r="H71">
        <f>PPCL_Spot!R71</f>
        <v>0</v>
      </c>
      <c r="I71">
        <f>Bawana_NG!R71</f>
        <v>5.8202684130424771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0.15444643696279714</v>
      </c>
      <c r="AD71">
        <f t="shared" si="4"/>
        <v>17.156418991005051</v>
      </c>
      <c r="AE71">
        <f>'IDT-1'!D71</f>
        <v>0</v>
      </c>
      <c r="AF71" s="26"/>
      <c r="AG71">
        <f t="shared" si="5"/>
        <v>17.156418991005051</v>
      </c>
      <c r="AI71" s="75">
        <f>PXIL!L71</f>
        <v>0</v>
      </c>
      <c r="AJ71" s="75">
        <f>PXIL!R71</f>
        <v>0</v>
      </c>
      <c r="AK71" s="75">
        <f>RTM_IEX!L71</f>
        <v>7.74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-0.11940298507462688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0.15444407492802331</v>
      </c>
      <c r="AD72">
        <f t="shared" si="4"/>
        <v>17.156152939997348</v>
      </c>
      <c r="AE72">
        <f>'IDT-1'!D72</f>
        <v>0</v>
      </c>
      <c r="AF72" s="26"/>
      <c r="AG72">
        <f t="shared" si="5"/>
        <v>17.156152939997348</v>
      </c>
      <c r="AI72" s="75">
        <f>PXIL!L72</f>
        <v>0</v>
      </c>
      <c r="AJ72" s="75">
        <f>PXIL!R72</f>
        <v>0</v>
      </c>
      <c r="AK72" s="75">
        <f>RTM_IEX!L72</f>
        <v>7.74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-0.11940298507462688</v>
      </c>
      <c r="H73">
        <f>PPCL_Spot!R73</f>
        <v>0</v>
      </c>
      <c r="I73">
        <f>Bawana_NG!R73</f>
        <v>5.8202683635357584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0.20548643652713799</v>
      </c>
      <c r="AD73">
        <f t="shared" si="4"/>
        <v>22.905378941933993</v>
      </c>
      <c r="AE73">
        <f>'IDT-1'!D73</f>
        <v>0</v>
      </c>
      <c r="AF73" s="26"/>
      <c r="AG73">
        <f t="shared" si="5"/>
        <v>22.905378941933993</v>
      </c>
      <c r="AI73" s="75">
        <f>PXIL!L73</f>
        <v>0</v>
      </c>
      <c r="AJ73" s="75">
        <f>PXIL!R73</f>
        <v>0</v>
      </c>
      <c r="AK73" s="75">
        <f>RTM_IEX!L73</f>
        <v>13.54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-0.11940298507462688</v>
      </c>
      <c r="H74">
        <f>PPCL_Spot!R74</f>
        <v>0</v>
      </c>
      <c r="I74">
        <f>Bawana_NG!R74</f>
        <v>5.8202683635357584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0.14591043652713798</v>
      </c>
      <c r="AD74">
        <f t="shared" si="4"/>
        <v>16.194954941933993</v>
      </c>
      <c r="AE74">
        <f>'IDT-1'!D74</f>
        <v>0</v>
      </c>
      <c r="AF74" s="26"/>
      <c r="AG74">
        <f t="shared" si="5"/>
        <v>16.194954941933993</v>
      </c>
      <c r="AI74" s="75">
        <f>PXIL!L74</f>
        <v>0</v>
      </c>
      <c r="AJ74" s="75">
        <f>PXIL!R74</f>
        <v>0</v>
      </c>
      <c r="AK74" s="75">
        <f>RTM_IEX!L74</f>
        <v>6.77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-0.11940298507462688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0.17142807492802334</v>
      </c>
      <c r="AD75">
        <f t="shared" si="4"/>
        <v>19.069168939997347</v>
      </c>
      <c r="AE75">
        <f>'IDT-1'!D75</f>
        <v>0</v>
      </c>
      <c r="AF75" s="26"/>
      <c r="AG75">
        <f t="shared" si="5"/>
        <v>19.069168939997347</v>
      </c>
      <c r="AI75" s="75">
        <f>PXIL!L75</f>
        <v>0</v>
      </c>
      <c r="AJ75" s="75">
        <f>PXIL!R75</f>
        <v>0</v>
      </c>
      <c r="AK75" s="75">
        <f>RTM_IEX!L75</f>
        <v>9.67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-0.11940298507462688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0.17142807492802334</v>
      </c>
      <c r="AD76">
        <f t="shared" si="4"/>
        <v>19.069168939997347</v>
      </c>
      <c r="AE76">
        <f>'IDT-1'!D76</f>
        <v>0</v>
      </c>
      <c r="AF76" s="26"/>
      <c r="AG76">
        <f t="shared" si="5"/>
        <v>19.069168939997347</v>
      </c>
      <c r="AI76" s="75">
        <f>PXIL!L76</f>
        <v>0</v>
      </c>
      <c r="AJ76" s="75">
        <f>PXIL!R76</f>
        <v>0</v>
      </c>
      <c r="AK76" s="75">
        <f>RTM_IEX!L76</f>
        <v>9.67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-0.11940298507462688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8.6332074928023333E-2</v>
      </c>
      <c r="AD77">
        <f t="shared" si="4"/>
        <v>9.4842649399973489</v>
      </c>
      <c r="AE77">
        <f>'IDT-1'!D77</f>
        <v>0</v>
      </c>
      <c r="AF77" s="26"/>
      <c r="AG77">
        <f t="shared" si="5"/>
        <v>9.4842649399973489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-0.11940298507462688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8.6332074928023333E-2</v>
      </c>
      <c r="AD78">
        <f t="shared" si="4"/>
        <v>9.4842649399973489</v>
      </c>
      <c r="AE78">
        <f>'IDT-1'!D78</f>
        <v>0</v>
      </c>
      <c r="AF78" s="26"/>
      <c r="AG78">
        <f t="shared" si="5"/>
        <v>9.4842649399973489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-0.11940298507462688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0.21393207492802335</v>
      </c>
      <c r="AD79">
        <f t="shared" si="4"/>
        <v>23.856664939997348</v>
      </c>
      <c r="AE79">
        <f>'IDT-1'!D79</f>
        <v>0</v>
      </c>
      <c r="AF79" s="26"/>
      <c r="AG79">
        <f t="shared" si="5"/>
        <v>23.856664939997348</v>
      </c>
      <c r="AI79" s="75">
        <f>PXIL!L79</f>
        <v>0</v>
      </c>
      <c r="AJ79" s="75">
        <f>PXIL!R79</f>
        <v>0</v>
      </c>
      <c r="AK79" s="75">
        <f>RTM_IEX!L79</f>
        <v>14.5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-0.11940298507462688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8.6332074928023333E-2</v>
      </c>
      <c r="AD80">
        <f t="shared" si="4"/>
        <v>9.4842649399973489</v>
      </c>
      <c r="AE80">
        <f>'IDT-1'!D80</f>
        <v>0</v>
      </c>
      <c r="AF80" s="26"/>
      <c r="AG80">
        <f t="shared" si="5"/>
        <v>9.4842649399973489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-0.11940298507462688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8.6332074928023333E-2</v>
      </c>
      <c r="AD81">
        <f t="shared" si="4"/>
        <v>9.4842649399973489</v>
      </c>
      <c r="AE81">
        <f>'IDT-1'!D81</f>
        <v>0</v>
      </c>
      <c r="AF81" s="26"/>
      <c r="AG81">
        <f t="shared" si="5"/>
        <v>9.4842649399973489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-0.11940298507462688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0.21393207492802335</v>
      </c>
      <c r="AD82">
        <f t="shared" si="4"/>
        <v>23.856664939997348</v>
      </c>
      <c r="AE82">
        <f>'IDT-1'!D82</f>
        <v>0</v>
      </c>
      <c r="AF82" s="26"/>
      <c r="AG82">
        <f t="shared" si="5"/>
        <v>23.856664939997348</v>
      </c>
      <c r="AI82" s="75">
        <f>PXIL!L82</f>
        <v>0</v>
      </c>
      <c r="AJ82" s="75">
        <f>PXIL!R82</f>
        <v>0</v>
      </c>
      <c r="AK82" s="75">
        <f>RTM_IEX!L82</f>
        <v>14.5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-0.11940298507462688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0.17776407492802335</v>
      </c>
      <c r="AD83">
        <f t="shared" si="4"/>
        <v>19.782832939997348</v>
      </c>
      <c r="AE83">
        <f>'IDT-1'!D83</f>
        <v>0</v>
      </c>
      <c r="AF83" s="26"/>
      <c r="AG83">
        <f t="shared" si="5"/>
        <v>19.782832939997348</v>
      </c>
      <c r="AI83" s="75">
        <f>PXIL!L83</f>
        <v>0</v>
      </c>
      <c r="AJ83" s="75">
        <f>PXIL!R83</f>
        <v>0</v>
      </c>
      <c r="AK83" s="75">
        <f>RTM_IEX!L83</f>
        <v>10.39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-0.11940298507462688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0.21393207492802335</v>
      </c>
      <c r="AD84">
        <f t="shared" si="4"/>
        <v>23.856664939997348</v>
      </c>
      <c r="AE84">
        <f>'IDT-1'!D84</f>
        <v>0</v>
      </c>
      <c r="AF84" s="26"/>
      <c r="AG84">
        <f t="shared" si="5"/>
        <v>23.856664939997348</v>
      </c>
      <c r="AI84" s="75">
        <f>PXIL!L84</f>
        <v>0</v>
      </c>
      <c r="AJ84" s="75">
        <f>PXIL!R84</f>
        <v>0</v>
      </c>
      <c r="AK84" s="75">
        <f>RTM_IEX!L84</f>
        <v>14.5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-0.11940298507462688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0.25652407492802332</v>
      </c>
      <c r="AD85">
        <f t="shared" si="4"/>
        <v>28.654072939997349</v>
      </c>
      <c r="AE85">
        <f>'IDT-1'!D85</f>
        <v>0</v>
      </c>
      <c r="AF85" s="26"/>
      <c r="AG85">
        <f t="shared" si="5"/>
        <v>28.654072939997349</v>
      </c>
      <c r="AI85" s="75">
        <f>PXIL!L85</f>
        <v>0</v>
      </c>
      <c r="AJ85" s="75">
        <f>PXIL!R85</f>
        <v>0</v>
      </c>
      <c r="AK85" s="75">
        <f>RTM_IEX!L85</f>
        <v>19.34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-0.11940298507462688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0.18418807492802333</v>
      </c>
      <c r="AD86">
        <f t="shared" si="4"/>
        <v>20.50640893999735</v>
      </c>
      <c r="AE86">
        <f>'IDT-1'!D86</f>
        <v>0</v>
      </c>
      <c r="AF86" s="26"/>
      <c r="AG86">
        <f t="shared" si="5"/>
        <v>20.50640893999735</v>
      </c>
      <c r="AI86" s="75">
        <f>PXIL!L86</f>
        <v>0</v>
      </c>
      <c r="AJ86" s="75">
        <f>PXIL!R86</f>
        <v>0</v>
      </c>
      <c r="AK86" s="75">
        <f>RTM_IEX!L86</f>
        <v>11.12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-0.11940298507462688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0.21393207492802335</v>
      </c>
      <c r="AD87">
        <f t="shared" si="4"/>
        <v>23.856664939997348</v>
      </c>
      <c r="AE87">
        <f>'IDT-1'!D87</f>
        <v>0</v>
      </c>
      <c r="AF87" s="26"/>
      <c r="AG87">
        <f t="shared" si="5"/>
        <v>23.856664939997348</v>
      </c>
      <c r="AI87" s="75">
        <f>PXIL!L87</f>
        <v>0</v>
      </c>
      <c r="AJ87" s="75">
        <f>PXIL!R87</f>
        <v>0</v>
      </c>
      <c r="AK87" s="75">
        <f>RTM_IEX!L87</f>
        <v>14.5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-0.11940298507462688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0.21393207492802335</v>
      </c>
      <c r="AD88">
        <f t="shared" si="4"/>
        <v>23.856664939997348</v>
      </c>
      <c r="AE88">
        <f>'IDT-1'!D88</f>
        <v>0</v>
      </c>
      <c r="AF88" s="26"/>
      <c r="AG88">
        <f t="shared" si="5"/>
        <v>23.856664939997348</v>
      </c>
      <c r="AI88" s="75">
        <f>PXIL!L88</f>
        <v>0</v>
      </c>
      <c r="AJ88" s="75">
        <f>PXIL!R88</f>
        <v>0</v>
      </c>
      <c r="AK88" s="75">
        <f>RTM_IEX!L88</f>
        <v>14.5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-0.11940298507462688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0.20970807492802335</v>
      </c>
      <c r="AD89">
        <f t="shared" si="4"/>
        <v>23.380888939997348</v>
      </c>
      <c r="AE89">
        <f>'IDT-1'!D89</f>
        <v>0</v>
      </c>
      <c r="AF89" s="26"/>
      <c r="AG89">
        <f t="shared" si="5"/>
        <v>23.380888939997348</v>
      </c>
      <c r="AI89" s="75">
        <f>PXIL!L89</f>
        <v>0</v>
      </c>
      <c r="AJ89" s="75">
        <f>PXIL!R89</f>
        <v>0</v>
      </c>
      <c r="AK89" s="75">
        <f>RTM_IEX!L89</f>
        <v>14.02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-0.11940298507462688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0.20970807492802335</v>
      </c>
      <c r="AD90">
        <f t="shared" si="4"/>
        <v>23.380888939997348</v>
      </c>
      <c r="AE90">
        <f>'IDT-1'!D90</f>
        <v>0</v>
      </c>
      <c r="AF90" s="26"/>
      <c r="AG90">
        <f t="shared" si="5"/>
        <v>23.380888939997348</v>
      </c>
      <c r="AI90" s="75">
        <f>PXIL!L90</f>
        <v>0</v>
      </c>
      <c r="AJ90" s="75">
        <f>PXIL!R90</f>
        <v>0</v>
      </c>
      <c r="AK90" s="75">
        <f>RTM_IEX!L90</f>
        <v>14.02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-0.11940298507462688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0.25652407492802332</v>
      </c>
      <c r="AD91">
        <f t="shared" si="4"/>
        <v>28.654072939997349</v>
      </c>
      <c r="AE91">
        <f>'IDT-1'!D91</f>
        <v>0</v>
      </c>
      <c r="AF91" s="26"/>
      <c r="AG91">
        <f t="shared" si="5"/>
        <v>28.654072939997349</v>
      </c>
      <c r="AI91" s="75">
        <f>PXIL!L91</f>
        <v>0</v>
      </c>
      <c r="AJ91" s="75">
        <f>PXIL!R91</f>
        <v>0</v>
      </c>
      <c r="AK91" s="75">
        <f>RTM_IEX!L91</f>
        <v>19.34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-0.11940298507462688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0.18418807492802333</v>
      </c>
      <c r="AD92">
        <f t="shared" si="4"/>
        <v>20.50640893999735</v>
      </c>
      <c r="AE92">
        <f>'IDT-1'!D92</f>
        <v>0</v>
      </c>
      <c r="AF92" s="26"/>
      <c r="AG92">
        <f t="shared" si="5"/>
        <v>20.50640893999735</v>
      </c>
      <c r="AI92" s="75">
        <f>PXIL!L92</f>
        <v>0</v>
      </c>
      <c r="AJ92" s="75">
        <f>PXIL!R92</f>
        <v>0</v>
      </c>
      <c r="AK92" s="75">
        <f>RTM_IEX!L92</f>
        <v>11.12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-0.11940298507462688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0.20970807492802335</v>
      </c>
      <c r="AD93">
        <f t="shared" si="4"/>
        <v>23.380888939997348</v>
      </c>
      <c r="AE93">
        <f>'IDT-1'!D93</f>
        <v>0</v>
      </c>
      <c r="AF93" s="26"/>
      <c r="AG93">
        <f t="shared" si="5"/>
        <v>23.380888939997348</v>
      </c>
      <c r="AI93" s="75">
        <f>PXIL!L93</f>
        <v>0</v>
      </c>
      <c r="AJ93" s="75">
        <f>PXIL!R93</f>
        <v>0</v>
      </c>
      <c r="AK93" s="75">
        <f>RTM_IEX!L93</f>
        <v>14.02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-0.11940298507462688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0.20970807492802335</v>
      </c>
      <c r="AD94">
        <f t="shared" si="4"/>
        <v>23.380888939997348</v>
      </c>
      <c r="AE94">
        <f>'IDT-1'!D94</f>
        <v>0</v>
      </c>
      <c r="AF94" s="26"/>
      <c r="AG94">
        <f t="shared" si="5"/>
        <v>23.380888939997348</v>
      </c>
      <c r="AI94" s="75">
        <f>PXIL!L94</f>
        <v>0</v>
      </c>
      <c r="AJ94" s="75">
        <f>PXIL!R94</f>
        <v>0</v>
      </c>
      <c r="AK94" s="75">
        <f>RTM_IEX!L94</f>
        <v>14.02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-0.11940298507462688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0.20548407492802334</v>
      </c>
      <c r="AD95">
        <f t="shared" si="4"/>
        <v>22.905112939997348</v>
      </c>
      <c r="AE95">
        <f>'IDT-1'!D95</f>
        <v>0</v>
      </c>
      <c r="AF95" s="26"/>
      <c r="AG95">
        <f t="shared" si="5"/>
        <v>22.905112939997348</v>
      </c>
      <c r="AI95" s="75">
        <f>PXIL!L95</f>
        <v>0</v>
      </c>
      <c r="AJ95" s="75">
        <f>PXIL!R95</f>
        <v>0</v>
      </c>
      <c r="AK95" s="75">
        <f>RTM_IEX!L95</f>
        <v>13.54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-0.11940298507462688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0.20548407492802334</v>
      </c>
      <c r="AD96">
        <f t="shared" si="4"/>
        <v>22.905112939997348</v>
      </c>
      <c r="AE96">
        <f>'IDT-1'!D96</f>
        <v>0</v>
      </c>
      <c r="AF96" s="26"/>
      <c r="AG96">
        <f t="shared" si="5"/>
        <v>22.905112939997348</v>
      </c>
      <c r="AI96" s="75">
        <f>PXIL!L96</f>
        <v>0</v>
      </c>
      <c r="AJ96" s="75">
        <f>PXIL!R96</f>
        <v>0</v>
      </c>
      <c r="AK96" s="75">
        <f>RTM_IEX!L96</f>
        <v>13.54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-0.11940298507462688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0.23100407492802336</v>
      </c>
      <c r="AD97">
        <f t="shared" si="4"/>
        <v>25.77959293999735</v>
      </c>
      <c r="AE97">
        <f>'IDT-1'!D97</f>
        <v>0</v>
      </c>
      <c r="AF97" s="26"/>
      <c r="AG97">
        <f t="shared" si="5"/>
        <v>25.77959293999735</v>
      </c>
      <c r="AI97" s="75">
        <f>PXIL!L97</f>
        <v>0</v>
      </c>
      <c r="AJ97" s="75">
        <f>PXIL!R97</f>
        <v>0</v>
      </c>
      <c r="AK97" s="75">
        <f>RTM_IEX!L97</f>
        <v>16.440000000000001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-0.11940298507462688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0.17996407492802335</v>
      </c>
      <c r="AD98">
        <f t="shared" si="4"/>
        <v>20.03063293999735</v>
      </c>
      <c r="AE98">
        <f>'IDT-1'!D98</f>
        <v>0</v>
      </c>
      <c r="AF98" s="26"/>
      <c r="AG98">
        <f t="shared" si="5"/>
        <v>20.03063293999735</v>
      </c>
      <c r="AI98" s="75">
        <f>PXIL!L98</f>
        <v>0</v>
      </c>
      <c r="AJ98" s="75">
        <f>PXIL!R98</f>
        <v>0</v>
      </c>
      <c r="AK98" s="75">
        <f>RTM_IEX!L98</f>
        <v>10.64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-2.8656716417910493E-3</v>
      </c>
      <c r="H99">
        <f t="shared" si="6"/>
        <v>0</v>
      </c>
      <c r="I99">
        <f t="shared" si="6"/>
        <v>0.13968389196436254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4.1925840475589508E-3</v>
      </c>
      <c r="AD99">
        <f t="shared" si="6"/>
        <v>0.46648063627501218</v>
      </c>
      <c r="AE99">
        <f t="shared" ref="AE99:AR99" si="7">SUM(AE3:AE98)/4000</f>
        <v>0</v>
      </c>
      <c r="AG99">
        <f t="shared" si="7"/>
        <v>0.46648063627501218</v>
      </c>
      <c r="AI99">
        <f t="shared" si="7"/>
        <v>0</v>
      </c>
      <c r="AJ99">
        <f t="shared" si="7"/>
        <v>0</v>
      </c>
      <c r="AK99">
        <f t="shared" si="7"/>
        <v>0.22357499999999997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44690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10.355537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3.09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0.11832072560000001</v>
      </c>
      <c r="AD3">
        <f>SUM(B3:AB3,AI3:AR3)-AC3</f>
        <v>13.3272162744</v>
      </c>
      <c r="AE3">
        <v>0</v>
      </c>
      <c r="AF3" s="26"/>
      <c r="AG3">
        <f>SUM(AD3:AF3)</f>
        <v>13.3272162744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10.355537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2.2200000000000002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0.11066472560000001</v>
      </c>
      <c r="AD4">
        <f t="shared" ref="AD4:AD67" si="1">SUM(B4:AB4,AI4:AR4)-AC4</f>
        <v>12.464872274400001</v>
      </c>
      <c r="AE4">
        <v>0</v>
      </c>
      <c r="AF4" s="26"/>
      <c r="AG4">
        <f t="shared" ref="AG4:AG67" si="2">SUM(AD4:AF4)</f>
        <v>12.464872274400001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10.355537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5.32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0.13794472560000001</v>
      </c>
      <c r="AD5">
        <f t="shared" si="1"/>
        <v>15.5375922744</v>
      </c>
      <c r="AE5">
        <v>0</v>
      </c>
      <c r="AF5" s="26"/>
      <c r="AG5">
        <f t="shared" si="2"/>
        <v>15.5375922744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10.355537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0.10644072560000001</v>
      </c>
      <c r="AD6">
        <f t="shared" si="1"/>
        <v>11.9890962744</v>
      </c>
      <c r="AE6">
        <v>0</v>
      </c>
      <c r="AF6" s="26"/>
      <c r="AG6">
        <f t="shared" si="2"/>
        <v>11.9890962744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10.355537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0.1022167256</v>
      </c>
      <c r="AD7">
        <f t="shared" si="1"/>
        <v>11.5133202744</v>
      </c>
      <c r="AE7">
        <v>0</v>
      </c>
      <c r="AF7" s="26"/>
      <c r="AG7">
        <f t="shared" si="2"/>
        <v>11.5133202744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10.355537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0.97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9.9664725600000018E-2</v>
      </c>
      <c r="AD8">
        <f t="shared" si="1"/>
        <v>11.2258722744</v>
      </c>
      <c r="AE8">
        <v>0</v>
      </c>
      <c r="AF8" s="26"/>
      <c r="AG8">
        <f t="shared" si="2"/>
        <v>11.2258722744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7.626468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6.7112918399999999E-2</v>
      </c>
      <c r="AD9">
        <f t="shared" si="1"/>
        <v>7.5593550815999997</v>
      </c>
      <c r="AE9">
        <v>0</v>
      </c>
      <c r="AF9" s="26"/>
      <c r="AG9">
        <f t="shared" si="2"/>
        <v>7.5593550815999997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10.355537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2.0299999999999998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0.10899272560000001</v>
      </c>
      <c r="AD10">
        <f t="shared" si="1"/>
        <v>12.276544274399999</v>
      </c>
      <c r="AE10">
        <v>0</v>
      </c>
      <c r="AF10" s="26"/>
      <c r="AG10">
        <f t="shared" si="2"/>
        <v>12.276544274399999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10.355537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3.77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0.1243047256</v>
      </c>
      <c r="AD11">
        <f t="shared" si="1"/>
        <v>14.0012322744</v>
      </c>
      <c r="AE11">
        <v>0</v>
      </c>
      <c r="AF11" s="26"/>
      <c r="AG11">
        <f t="shared" si="2"/>
        <v>14.0012322744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10.355537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7.64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0.1583607256</v>
      </c>
      <c r="AD12">
        <f t="shared" si="1"/>
        <v>17.837176274399997</v>
      </c>
      <c r="AE12">
        <v>0</v>
      </c>
      <c r="AF12" s="26"/>
      <c r="AG12">
        <f t="shared" si="2"/>
        <v>17.837176274399997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10.355537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0.12597672560000001</v>
      </c>
      <c r="AD13">
        <f t="shared" si="1"/>
        <v>14.1895602744</v>
      </c>
      <c r="AE13">
        <v>0</v>
      </c>
      <c r="AF13" s="26"/>
      <c r="AG13">
        <f t="shared" si="2"/>
        <v>14.1895602744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10.355537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3.29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0.12008072560000002</v>
      </c>
      <c r="AD14">
        <f t="shared" si="1"/>
        <v>13.525456274400002</v>
      </c>
      <c r="AE14">
        <v>0</v>
      </c>
      <c r="AF14" s="26"/>
      <c r="AG14">
        <f t="shared" si="2"/>
        <v>13.525456274400002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10.355537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4.45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0.13028872560000002</v>
      </c>
      <c r="AD15">
        <f t="shared" si="1"/>
        <v>14.675248274400001</v>
      </c>
      <c r="AE15">
        <v>0</v>
      </c>
      <c r="AF15" s="26"/>
      <c r="AG15">
        <f t="shared" si="2"/>
        <v>14.675248274400001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10.355537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0.57999999999999996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9.6232725600000013E-2</v>
      </c>
      <c r="AD16">
        <f t="shared" si="1"/>
        <v>10.8393042744</v>
      </c>
      <c r="AE16">
        <v>0</v>
      </c>
      <c r="AF16" s="26"/>
      <c r="AG16">
        <f t="shared" si="2"/>
        <v>10.8393042744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10.355537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7.35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0.1558087256</v>
      </c>
      <c r="AD17">
        <f t="shared" si="1"/>
        <v>17.5497282744</v>
      </c>
      <c r="AE17">
        <v>0</v>
      </c>
      <c r="AF17" s="26"/>
      <c r="AG17">
        <f t="shared" si="2"/>
        <v>17.5497282744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10.355537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0.15924072560000002</v>
      </c>
      <c r="AD18">
        <f t="shared" si="1"/>
        <v>17.9362962744</v>
      </c>
      <c r="AE18">
        <v>0</v>
      </c>
      <c r="AF18" s="26"/>
      <c r="AG18">
        <f t="shared" si="2"/>
        <v>17.9362962744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10.355537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10.06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0.17965672560000001</v>
      </c>
      <c r="AD19">
        <f t="shared" si="1"/>
        <v>20.235880274399999</v>
      </c>
      <c r="AE19">
        <v>0</v>
      </c>
      <c r="AF19" s="26"/>
      <c r="AG19">
        <f t="shared" si="2"/>
        <v>20.235880274399999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10.355537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0.17112072560000002</v>
      </c>
      <c r="AD20">
        <f t="shared" si="1"/>
        <v>19.2744162744</v>
      </c>
      <c r="AE20">
        <v>0</v>
      </c>
      <c r="AF20" s="26"/>
      <c r="AG20">
        <f t="shared" si="2"/>
        <v>19.2744162744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10.355537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12.47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0.20086472560000002</v>
      </c>
      <c r="AD21">
        <f t="shared" si="1"/>
        <v>22.624672274400002</v>
      </c>
      <c r="AE21">
        <v>0</v>
      </c>
      <c r="AF21" s="26"/>
      <c r="AG21">
        <f t="shared" si="2"/>
        <v>22.624672274400002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10.355537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12.67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0.2026247256</v>
      </c>
      <c r="AD22">
        <f t="shared" si="1"/>
        <v>22.8229122744</v>
      </c>
      <c r="AE22">
        <v>0</v>
      </c>
      <c r="AF22" s="26"/>
      <c r="AG22">
        <f t="shared" si="2"/>
        <v>22.8229122744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10.355537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5.22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0.13706472560000002</v>
      </c>
      <c r="AD23">
        <f t="shared" si="1"/>
        <v>15.4384722744</v>
      </c>
      <c r="AE23">
        <v>0</v>
      </c>
      <c r="AF23" s="26"/>
      <c r="AG23">
        <f t="shared" si="2"/>
        <v>15.4384722744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10.355537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13.54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0.2102807256</v>
      </c>
      <c r="AD24">
        <f t="shared" si="1"/>
        <v>23.685256274399997</v>
      </c>
      <c r="AE24">
        <v>0</v>
      </c>
      <c r="AF24" s="26"/>
      <c r="AG24">
        <f t="shared" si="2"/>
        <v>23.685256274399997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10.355537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13.73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0.21195272560000003</v>
      </c>
      <c r="AD25">
        <f t="shared" si="1"/>
        <v>23.873584274400002</v>
      </c>
      <c r="AE25">
        <v>0</v>
      </c>
      <c r="AF25" s="26"/>
      <c r="AG25">
        <f t="shared" si="2"/>
        <v>23.873584274400002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10.355537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13.73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0.21195272560000003</v>
      </c>
      <c r="AD26">
        <f t="shared" si="1"/>
        <v>23.873584274400002</v>
      </c>
      <c r="AE26">
        <v>0</v>
      </c>
      <c r="AF26" s="26"/>
      <c r="AG26">
        <f t="shared" si="2"/>
        <v>23.873584274400002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10.355537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10.15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0.18044872560000003</v>
      </c>
      <c r="AD27">
        <f t="shared" si="1"/>
        <v>20.325088274399999</v>
      </c>
      <c r="AE27">
        <v>0</v>
      </c>
      <c r="AF27" s="26"/>
      <c r="AG27">
        <f t="shared" si="2"/>
        <v>20.325088274399999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10.355537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13.73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0.21195272560000003</v>
      </c>
      <c r="AD28">
        <f t="shared" si="1"/>
        <v>23.873584274400002</v>
      </c>
      <c r="AE28">
        <v>0</v>
      </c>
      <c r="AF28" s="26"/>
      <c r="AG28">
        <f t="shared" si="2"/>
        <v>23.873584274400002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10.355537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13.44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0.2094007256</v>
      </c>
      <c r="AD29">
        <f t="shared" si="1"/>
        <v>23.586136274400001</v>
      </c>
      <c r="AE29">
        <v>0</v>
      </c>
      <c r="AF29" s="26"/>
      <c r="AG29">
        <f t="shared" si="2"/>
        <v>23.586136274400001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10.355537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4.3499999999999996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0.1294087256</v>
      </c>
      <c r="AD30">
        <f t="shared" si="1"/>
        <v>14.5761282744</v>
      </c>
      <c r="AE30">
        <v>0</v>
      </c>
      <c r="AF30" s="26"/>
      <c r="AG30">
        <f t="shared" si="2"/>
        <v>14.5761282744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10.355537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0.2102807256</v>
      </c>
      <c r="AD31">
        <f t="shared" si="1"/>
        <v>23.685256274399997</v>
      </c>
      <c r="AE31">
        <v>0</v>
      </c>
      <c r="AF31" s="26"/>
      <c r="AG31">
        <f t="shared" si="2"/>
        <v>23.685256274399997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10.355537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12.86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0.20429672559999998</v>
      </c>
      <c r="AD32">
        <f t="shared" si="1"/>
        <v>23.011240274399999</v>
      </c>
      <c r="AE32">
        <v>0</v>
      </c>
      <c r="AF32" s="26"/>
      <c r="AG32">
        <f t="shared" si="2"/>
        <v>23.011240274399999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10.355537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13.73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0.21195272560000003</v>
      </c>
      <c r="AD33">
        <f t="shared" si="1"/>
        <v>23.873584274400002</v>
      </c>
      <c r="AE33">
        <v>0</v>
      </c>
      <c r="AF33" s="26"/>
      <c r="AG33">
        <f t="shared" si="2"/>
        <v>23.873584274400002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10.355537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10.25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0.18132872559999999</v>
      </c>
      <c r="AD34">
        <f t="shared" si="1"/>
        <v>20.424208274399998</v>
      </c>
      <c r="AE34">
        <v>0</v>
      </c>
      <c r="AF34" s="26"/>
      <c r="AG34">
        <f t="shared" si="2"/>
        <v>20.424208274399998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10.355537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13.73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0.21195272560000003</v>
      </c>
      <c r="AD35">
        <f t="shared" si="1"/>
        <v>23.873584274400002</v>
      </c>
      <c r="AE35">
        <v>0</v>
      </c>
      <c r="AF35" s="26"/>
      <c r="AG35">
        <f t="shared" si="2"/>
        <v>23.873584274400002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10.355537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13.63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0.21107272560000001</v>
      </c>
      <c r="AD36">
        <f t="shared" si="1"/>
        <v>23.7744642744</v>
      </c>
      <c r="AE36">
        <v>0</v>
      </c>
      <c r="AF36" s="26"/>
      <c r="AG36">
        <f t="shared" si="2"/>
        <v>23.7744642744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10.355537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0.13451272559999999</v>
      </c>
      <c r="AD37">
        <f t="shared" si="1"/>
        <v>15.151024274399999</v>
      </c>
      <c r="AE37">
        <v>0</v>
      </c>
      <c r="AF37" s="26"/>
      <c r="AG37">
        <f t="shared" si="2"/>
        <v>15.151024274399999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10.355537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0.2051767256</v>
      </c>
      <c r="AD38">
        <f t="shared" si="1"/>
        <v>23.110360274399998</v>
      </c>
      <c r="AE38">
        <v>0</v>
      </c>
      <c r="AF38" s="26"/>
      <c r="AG38">
        <f t="shared" si="2"/>
        <v>23.110360274399998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10.355537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13.73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0.21195272560000003</v>
      </c>
      <c r="AD39">
        <f t="shared" si="1"/>
        <v>23.873584274400002</v>
      </c>
      <c r="AE39">
        <v>0</v>
      </c>
      <c r="AF39" s="26"/>
      <c r="AG39">
        <f t="shared" si="2"/>
        <v>23.873584274400002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10.355537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13.73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0.21195272560000003</v>
      </c>
      <c r="AD40">
        <f t="shared" si="1"/>
        <v>23.873584274400002</v>
      </c>
      <c r="AE40">
        <v>0</v>
      </c>
      <c r="AF40" s="26"/>
      <c r="AG40">
        <f t="shared" si="2"/>
        <v>23.873584274400002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10.355537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13.73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0.21195272560000003</v>
      </c>
      <c r="AD41">
        <f t="shared" si="1"/>
        <v>23.873584274400002</v>
      </c>
      <c r="AE41">
        <v>0</v>
      </c>
      <c r="AF41" s="26"/>
      <c r="AG41">
        <f t="shared" si="2"/>
        <v>23.873584274400002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10.355537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13.54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0.2102807256</v>
      </c>
      <c r="AD42">
        <f t="shared" si="1"/>
        <v>23.685256274399997</v>
      </c>
      <c r="AE42">
        <v>0</v>
      </c>
      <c r="AF42" s="26"/>
      <c r="AG42">
        <f t="shared" si="2"/>
        <v>23.685256274399997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10.355537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13.54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0.2102807256</v>
      </c>
      <c r="AD43">
        <f t="shared" si="1"/>
        <v>23.685256274399997</v>
      </c>
      <c r="AE43">
        <v>0</v>
      </c>
      <c r="AF43" s="26"/>
      <c r="AG43">
        <f t="shared" si="2"/>
        <v>23.685256274399997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10.355537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0.14304872560000001</v>
      </c>
      <c r="AD44">
        <f t="shared" si="1"/>
        <v>16.1124882744</v>
      </c>
      <c r="AE44">
        <v>0</v>
      </c>
      <c r="AF44" s="26"/>
      <c r="AG44">
        <f t="shared" si="2"/>
        <v>16.1124882744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10.355537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10.15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0.18044872560000003</v>
      </c>
      <c r="AD45">
        <f t="shared" si="1"/>
        <v>20.325088274399999</v>
      </c>
      <c r="AE45">
        <v>0</v>
      </c>
      <c r="AF45" s="26"/>
      <c r="AG45">
        <f t="shared" si="2"/>
        <v>20.325088274399999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10.355537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8.61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0.16689672559999999</v>
      </c>
      <c r="AD46">
        <f t="shared" si="1"/>
        <v>18.798640274399997</v>
      </c>
      <c r="AE46">
        <v>0</v>
      </c>
      <c r="AF46" s="26"/>
      <c r="AG46">
        <f t="shared" si="2"/>
        <v>18.798640274399997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10.355537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13.73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0.21195272560000003</v>
      </c>
      <c r="AD47">
        <f t="shared" si="1"/>
        <v>23.873584274400002</v>
      </c>
      <c r="AE47">
        <v>0</v>
      </c>
      <c r="AF47" s="26"/>
      <c r="AG47">
        <f t="shared" si="2"/>
        <v>23.873584274400002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10.355537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8.41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0.16513672560000003</v>
      </c>
      <c r="AD48">
        <f t="shared" si="1"/>
        <v>18.600400274400002</v>
      </c>
      <c r="AE48">
        <v>0</v>
      </c>
      <c r="AF48" s="26"/>
      <c r="AG48">
        <f t="shared" si="2"/>
        <v>18.600400274400002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10.355537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10.54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0.18388072559999999</v>
      </c>
      <c r="AD49">
        <f t="shared" si="1"/>
        <v>20.711656274399996</v>
      </c>
      <c r="AE49">
        <v>0</v>
      </c>
      <c r="AF49" s="26"/>
      <c r="AG49">
        <f t="shared" si="2"/>
        <v>20.711656274399996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10.355537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0.17965672560000001</v>
      </c>
      <c r="AD50">
        <f t="shared" si="1"/>
        <v>20.235880274399999</v>
      </c>
      <c r="AE50">
        <v>0</v>
      </c>
      <c r="AF50" s="26"/>
      <c r="AG50">
        <f t="shared" si="2"/>
        <v>20.235880274399999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10.355537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0.14049672560000001</v>
      </c>
      <c r="AD51">
        <f t="shared" si="1"/>
        <v>15.825040274400001</v>
      </c>
      <c r="AE51">
        <v>0</v>
      </c>
      <c r="AF51" s="26"/>
      <c r="AG51">
        <f t="shared" si="2"/>
        <v>15.825040274400001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10.355537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13.34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0.20852072560000004</v>
      </c>
      <c r="AD52">
        <f t="shared" si="1"/>
        <v>23.487016274400002</v>
      </c>
      <c r="AE52">
        <v>0</v>
      </c>
      <c r="AF52" s="26"/>
      <c r="AG52">
        <f t="shared" si="2"/>
        <v>23.487016274400002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10.355537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10.54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0.18388072559999999</v>
      </c>
      <c r="AD53">
        <f t="shared" si="1"/>
        <v>20.711656274399996</v>
      </c>
      <c r="AE53">
        <v>0</v>
      </c>
      <c r="AF53" s="26"/>
      <c r="AG53">
        <f t="shared" si="2"/>
        <v>20.711656274399996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10.355537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13.54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0.2102807256</v>
      </c>
      <c r="AD54">
        <f t="shared" si="1"/>
        <v>23.685256274399997</v>
      </c>
      <c r="AE54">
        <v>0</v>
      </c>
      <c r="AF54" s="26"/>
      <c r="AG54">
        <f t="shared" si="2"/>
        <v>23.685256274399997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10.355537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0.18220872560000001</v>
      </c>
      <c r="AD55">
        <f t="shared" si="1"/>
        <v>20.523328274400001</v>
      </c>
      <c r="AE55">
        <v>0</v>
      </c>
      <c r="AF55" s="26"/>
      <c r="AG55">
        <f t="shared" si="2"/>
        <v>20.523328274400001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10.355537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0.19664072560000001</v>
      </c>
      <c r="AD56">
        <f t="shared" si="1"/>
        <v>22.148896274400002</v>
      </c>
      <c r="AE56">
        <v>0</v>
      </c>
      <c r="AF56" s="26"/>
      <c r="AG56">
        <f t="shared" si="2"/>
        <v>22.148896274400002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10.355537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12.67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0.2026247256</v>
      </c>
      <c r="AD57">
        <f t="shared" si="1"/>
        <v>22.8229122744</v>
      </c>
      <c r="AE57">
        <v>0</v>
      </c>
      <c r="AF57" s="26"/>
      <c r="AG57">
        <f t="shared" si="2"/>
        <v>22.8229122744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10.355537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0.10987272560000001</v>
      </c>
      <c r="AD58">
        <f t="shared" si="1"/>
        <v>12.3756642744</v>
      </c>
      <c r="AE58">
        <v>0</v>
      </c>
      <c r="AF58" s="26"/>
      <c r="AG58">
        <f t="shared" si="2"/>
        <v>12.3756642744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10.355537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8.6999999999999993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0.16768872560000003</v>
      </c>
      <c r="AD59">
        <f t="shared" si="1"/>
        <v>18.8878482744</v>
      </c>
      <c r="AE59">
        <v>0</v>
      </c>
      <c r="AF59" s="26"/>
      <c r="AG59">
        <f t="shared" si="2"/>
        <v>18.8878482744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10.355537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10.54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0.18388072559999999</v>
      </c>
      <c r="AD60">
        <f t="shared" si="1"/>
        <v>20.711656274399996</v>
      </c>
      <c r="AE60">
        <v>0</v>
      </c>
      <c r="AF60" s="26"/>
      <c r="AG60">
        <f t="shared" si="2"/>
        <v>20.711656274399996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10.355537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0.20174472560000001</v>
      </c>
      <c r="AD61">
        <f t="shared" si="1"/>
        <v>22.723792274399997</v>
      </c>
      <c r="AE61">
        <v>0</v>
      </c>
      <c r="AF61" s="26"/>
      <c r="AG61">
        <f t="shared" si="2"/>
        <v>22.723792274399997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10.355537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10.83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0.18643272560000002</v>
      </c>
      <c r="AD62">
        <f t="shared" si="1"/>
        <v>20.9991042744</v>
      </c>
      <c r="AE62">
        <v>0</v>
      </c>
      <c r="AF62" s="26"/>
      <c r="AG62">
        <f t="shared" si="2"/>
        <v>20.9991042744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10.355537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9.3800000000000008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0.17367272560000002</v>
      </c>
      <c r="AD63">
        <f t="shared" si="1"/>
        <v>19.561864274400001</v>
      </c>
      <c r="AE63">
        <v>0</v>
      </c>
      <c r="AF63" s="26"/>
      <c r="AG63">
        <f t="shared" si="2"/>
        <v>19.561864274400001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10.355537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0.17965672560000001</v>
      </c>
      <c r="AD64">
        <f t="shared" si="1"/>
        <v>20.235880274399999</v>
      </c>
      <c r="AE64">
        <v>0</v>
      </c>
      <c r="AF64" s="26"/>
      <c r="AG64">
        <f t="shared" si="2"/>
        <v>20.235880274399999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10.355537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0.11832072560000001</v>
      </c>
      <c r="AD65">
        <f t="shared" si="1"/>
        <v>13.3272162744</v>
      </c>
      <c r="AE65">
        <v>0</v>
      </c>
      <c r="AF65" s="26"/>
      <c r="AG65">
        <f t="shared" si="2"/>
        <v>13.3272162744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10.355537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0.17622472560000002</v>
      </c>
      <c r="AD66">
        <f t="shared" si="1"/>
        <v>19.849312274399999</v>
      </c>
      <c r="AE66">
        <v>0</v>
      </c>
      <c r="AF66" s="26"/>
      <c r="AG66">
        <f t="shared" si="2"/>
        <v>19.849312274399999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10.355537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12.18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0.19831272559999999</v>
      </c>
      <c r="AD67">
        <f t="shared" si="1"/>
        <v>22.337224274399997</v>
      </c>
      <c r="AE67">
        <v>0</v>
      </c>
      <c r="AF67" s="26"/>
      <c r="AG67">
        <f t="shared" si="2"/>
        <v>22.337224274399997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10.355537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13.54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0.2102807256</v>
      </c>
      <c r="AD68">
        <f t="shared" ref="AD68:AD98" si="4">SUM(B68:AB68,AI68:AR68)-AC68</f>
        <v>23.685256274399997</v>
      </c>
      <c r="AE68">
        <v>0</v>
      </c>
      <c r="AF68" s="26"/>
      <c r="AG68">
        <f t="shared" ref="AG68:AG98" si="5">SUM(AD68:AF68)</f>
        <v>23.685256274399997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10.355537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12.38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0.20007272560000003</v>
      </c>
      <c r="AD69">
        <f t="shared" si="4"/>
        <v>22.535464274400002</v>
      </c>
      <c r="AE69">
        <v>0</v>
      </c>
      <c r="AF69" s="26"/>
      <c r="AG69">
        <f t="shared" si="5"/>
        <v>22.535464274400002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10.355537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12.86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0.20429672559999998</v>
      </c>
      <c r="AD70">
        <f t="shared" si="4"/>
        <v>23.011240274399999</v>
      </c>
      <c r="AE70">
        <v>0</v>
      </c>
      <c r="AF70" s="26"/>
      <c r="AG70">
        <f t="shared" si="5"/>
        <v>23.011240274399999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10.355537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13.54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0.2102807256</v>
      </c>
      <c r="AD71">
        <f t="shared" si="4"/>
        <v>23.685256274399997</v>
      </c>
      <c r="AE71">
        <v>0</v>
      </c>
      <c r="AF71" s="26"/>
      <c r="AG71">
        <f t="shared" si="5"/>
        <v>23.685256274399997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10.355537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6.57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0.14894472559999999</v>
      </c>
      <c r="AD72">
        <f t="shared" si="4"/>
        <v>16.776592274399999</v>
      </c>
      <c r="AE72">
        <v>0</v>
      </c>
      <c r="AF72" s="26"/>
      <c r="AG72">
        <f t="shared" si="5"/>
        <v>16.776592274399999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10.355537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13.15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0.20684872560000001</v>
      </c>
      <c r="AD73">
        <f t="shared" si="4"/>
        <v>23.2986882744</v>
      </c>
      <c r="AE73">
        <v>0</v>
      </c>
      <c r="AF73" s="26"/>
      <c r="AG73">
        <f t="shared" si="5"/>
        <v>23.2986882744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10.355537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11.99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0.19664072560000001</v>
      </c>
      <c r="AD74">
        <f t="shared" si="4"/>
        <v>22.148896274400002</v>
      </c>
      <c r="AE74">
        <v>0</v>
      </c>
      <c r="AF74" s="26"/>
      <c r="AG74">
        <f t="shared" si="5"/>
        <v>22.148896274400002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10.355537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13.73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0.21195272560000003</v>
      </c>
      <c r="AD75">
        <f t="shared" si="4"/>
        <v>23.873584274400002</v>
      </c>
      <c r="AE75">
        <v>0</v>
      </c>
      <c r="AF75" s="26"/>
      <c r="AG75">
        <f t="shared" si="5"/>
        <v>23.873584274400002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10.355537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0.2026247256</v>
      </c>
      <c r="AD76">
        <f t="shared" si="4"/>
        <v>22.8229122744</v>
      </c>
      <c r="AE76">
        <v>0</v>
      </c>
      <c r="AF76" s="26"/>
      <c r="AG76">
        <f t="shared" si="5"/>
        <v>22.8229122744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10.355537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10.35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0.18220872560000001</v>
      </c>
      <c r="AD77">
        <f t="shared" si="4"/>
        <v>20.523328274400001</v>
      </c>
      <c r="AE77">
        <v>0</v>
      </c>
      <c r="AF77" s="26"/>
      <c r="AG77">
        <f t="shared" si="5"/>
        <v>20.523328274400001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10.355537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9.77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0.17710472560000001</v>
      </c>
      <c r="AD78">
        <f t="shared" si="4"/>
        <v>19.948432274400002</v>
      </c>
      <c r="AE78">
        <v>0</v>
      </c>
      <c r="AF78" s="26"/>
      <c r="AG78">
        <f t="shared" si="5"/>
        <v>19.948432274400002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10.355537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0.11664872560000002</v>
      </c>
      <c r="AD79">
        <f t="shared" si="4"/>
        <v>13.138888274400001</v>
      </c>
      <c r="AE79">
        <v>0</v>
      </c>
      <c r="AF79" s="26"/>
      <c r="AG79">
        <f t="shared" si="5"/>
        <v>13.138888274400001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10.355537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0.19919272560000001</v>
      </c>
      <c r="AD80">
        <f t="shared" si="4"/>
        <v>22.4363442744</v>
      </c>
      <c r="AE80">
        <v>0</v>
      </c>
      <c r="AF80" s="26"/>
      <c r="AG80">
        <f t="shared" si="5"/>
        <v>22.4363442744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10.355537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13.73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0.21195272560000003</v>
      </c>
      <c r="AD81">
        <f t="shared" si="4"/>
        <v>23.873584274400002</v>
      </c>
      <c r="AE81">
        <v>0</v>
      </c>
      <c r="AF81" s="26"/>
      <c r="AG81">
        <f t="shared" si="5"/>
        <v>23.873584274400002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10.355537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13.73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0.21195272560000003</v>
      </c>
      <c r="AD82">
        <f t="shared" si="4"/>
        <v>23.873584274400002</v>
      </c>
      <c r="AE82">
        <v>0</v>
      </c>
      <c r="AF82" s="26"/>
      <c r="AG82">
        <f t="shared" si="5"/>
        <v>23.873584274400002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10.355537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13.54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0.2102807256</v>
      </c>
      <c r="AD83">
        <f t="shared" si="4"/>
        <v>23.685256274399997</v>
      </c>
      <c r="AE83">
        <v>0</v>
      </c>
      <c r="AF83" s="26"/>
      <c r="AG83">
        <f t="shared" si="5"/>
        <v>23.685256274399997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10.355537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0.21195272560000003</v>
      </c>
      <c r="AD84">
        <f t="shared" si="4"/>
        <v>23.873584274400002</v>
      </c>
      <c r="AE84">
        <v>0</v>
      </c>
      <c r="AF84" s="26"/>
      <c r="AG84">
        <f t="shared" si="5"/>
        <v>23.873584274400002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10.355537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13.73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0.21195272560000003</v>
      </c>
      <c r="AD85">
        <f t="shared" si="4"/>
        <v>23.873584274400002</v>
      </c>
      <c r="AE85">
        <v>0</v>
      </c>
      <c r="AF85" s="26"/>
      <c r="AG85">
        <f t="shared" si="5"/>
        <v>23.873584274400002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10.355537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9.3800000000000008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0.17367272560000002</v>
      </c>
      <c r="AD86">
        <f t="shared" si="4"/>
        <v>19.561864274400001</v>
      </c>
      <c r="AE86">
        <v>0</v>
      </c>
      <c r="AF86" s="26"/>
      <c r="AG86">
        <f t="shared" si="5"/>
        <v>19.561864274400001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10.355537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0.21195272560000003</v>
      </c>
      <c r="AD87">
        <f t="shared" si="4"/>
        <v>23.873584274400002</v>
      </c>
      <c r="AE87">
        <v>0</v>
      </c>
      <c r="AF87" s="26"/>
      <c r="AG87">
        <f t="shared" si="5"/>
        <v>23.873584274400002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10.355537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13.73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0.21195272560000003</v>
      </c>
      <c r="AD88">
        <f t="shared" si="4"/>
        <v>23.873584274400002</v>
      </c>
      <c r="AE88">
        <v>0</v>
      </c>
      <c r="AF88" s="26"/>
      <c r="AG88">
        <f t="shared" si="5"/>
        <v>23.873584274400002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10.355537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13.73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0.21195272560000003</v>
      </c>
      <c r="AD89">
        <f t="shared" si="4"/>
        <v>23.873584274400002</v>
      </c>
      <c r="AE89">
        <v>0</v>
      </c>
      <c r="AF89" s="26"/>
      <c r="AG89">
        <f t="shared" si="5"/>
        <v>23.873584274400002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10.355537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10.93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0.18731272559999998</v>
      </c>
      <c r="AD90">
        <f t="shared" si="4"/>
        <v>21.0982242744</v>
      </c>
      <c r="AE90">
        <v>0</v>
      </c>
      <c r="AF90" s="26"/>
      <c r="AG90">
        <f t="shared" si="5"/>
        <v>21.0982242744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10.355537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10.64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0.18476072560000001</v>
      </c>
      <c r="AD91">
        <f t="shared" si="4"/>
        <v>20.810776274399998</v>
      </c>
      <c r="AE91">
        <v>0</v>
      </c>
      <c r="AF91" s="26"/>
      <c r="AG91">
        <f t="shared" si="5"/>
        <v>20.810776274399998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10.355537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11.99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0.19664072560000001</v>
      </c>
      <c r="AD92">
        <f t="shared" si="4"/>
        <v>22.148896274400002</v>
      </c>
      <c r="AE92">
        <v>0</v>
      </c>
      <c r="AF92" s="26"/>
      <c r="AG92">
        <f t="shared" si="5"/>
        <v>22.148896274400002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10.355537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0.12175272560000001</v>
      </c>
      <c r="AD93">
        <f t="shared" si="4"/>
        <v>13.7137842744</v>
      </c>
      <c r="AE93">
        <v>0</v>
      </c>
      <c r="AF93" s="26"/>
      <c r="AG93">
        <f t="shared" si="5"/>
        <v>13.7137842744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10.355537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10.73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0.18555272560000002</v>
      </c>
      <c r="AD94">
        <f t="shared" si="4"/>
        <v>20.899984274400001</v>
      </c>
      <c r="AE94">
        <v>0</v>
      </c>
      <c r="AF94" s="26"/>
      <c r="AG94">
        <f t="shared" si="5"/>
        <v>20.899984274400001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10.355537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0.18476072560000001</v>
      </c>
      <c r="AD95">
        <f t="shared" si="4"/>
        <v>20.810776274399998</v>
      </c>
      <c r="AE95">
        <v>0</v>
      </c>
      <c r="AF95" s="26"/>
      <c r="AG95">
        <f t="shared" si="5"/>
        <v>20.810776274399998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10.355537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0.1532567256</v>
      </c>
      <c r="AD96">
        <f t="shared" si="4"/>
        <v>17.262280274400002</v>
      </c>
      <c r="AE96">
        <v>0</v>
      </c>
      <c r="AF96" s="26"/>
      <c r="AG96">
        <f t="shared" si="5"/>
        <v>17.262280274400002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10.355537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7.06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0.1532567256</v>
      </c>
      <c r="AD97">
        <f t="shared" si="4"/>
        <v>17.262280274400002</v>
      </c>
      <c r="AE97">
        <v>0</v>
      </c>
      <c r="AF97" s="26"/>
      <c r="AG97">
        <f t="shared" si="5"/>
        <v>17.262280274400002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10.355537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6.28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0.1463927256</v>
      </c>
      <c r="AD98">
        <f t="shared" si="4"/>
        <v>16.489144274400001</v>
      </c>
      <c r="AE98">
        <v>0</v>
      </c>
      <c r="AF98" s="26"/>
      <c r="AG98">
        <f t="shared" si="5"/>
        <v>16.489144274400001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0.24785062075000047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0.23241249999999997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4.2263154625999987E-3</v>
      </c>
      <c r="AD99">
        <f t="shared" si="6"/>
        <v>0.47603680528739978</v>
      </c>
      <c r="AE99">
        <f t="shared" ref="AE99:AR99" si="8">SUM(AE3:AE98)/4000</f>
        <v>0</v>
      </c>
      <c r="AG99">
        <f t="shared" si="8"/>
        <v>0.47603680528739978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120</v>
      </c>
      <c r="C3" s="16">
        <f>'[1]25'!C5</f>
        <v>0</v>
      </c>
      <c r="D3" s="16">
        <f>'[1]25'!D5</f>
        <v>203</v>
      </c>
      <c r="E3" s="16">
        <f>'[1]25'!E5</f>
        <v>0</v>
      </c>
      <c r="F3" s="15">
        <f>SUM(B3:E3)</f>
        <v>323</v>
      </c>
      <c r="G3" s="15">
        <f>'[1]25'!H5</f>
        <v>-2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-2</v>
      </c>
      <c r="L3" s="18">
        <f>frq!C3</f>
        <v>1</v>
      </c>
      <c r="M3" s="16">
        <f t="shared" ref="M3:M34" si="0">IF($L3=1,G3,IF(AND($L3=0.985,G3&gt;0.985*B3),B3*0.985,IF(AND($L3=0.965,G3&gt;0.965*B3),0.965*B3,G3)))</f>
        <v>-2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-2</v>
      </c>
    </row>
    <row r="4" spans="1:18">
      <c r="A4" s="8" t="s">
        <v>46</v>
      </c>
      <c r="B4" s="15">
        <f>'[1]25'!B6</f>
        <v>120</v>
      </c>
      <c r="C4" s="16">
        <f>'[1]25'!C6</f>
        <v>0</v>
      </c>
      <c r="D4" s="16">
        <f>'[1]25'!D6</f>
        <v>203</v>
      </c>
      <c r="E4" s="16">
        <f>'[1]25'!E6</f>
        <v>0</v>
      </c>
      <c r="F4" s="15">
        <f>SUM(B4:E4)</f>
        <v>323</v>
      </c>
      <c r="G4" s="15">
        <f>'[1]25'!H6</f>
        <v>-2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-2</v>
      </c>
      <c r="L4" s="18">
        <f>frq!C4</f>
        <v>1</v>
      </c>
      <c r="M4" s="16">
        <f t="shared" si="0"/>
        <v>-2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-2</v>
      </c>
    </row>
    <row r="5" spans="1:18">
      <c r="A5" s="8" t="s">
        <v>47</v>
      </c>
      <c r="B5" s="15">
        <f>'[1]25'!B7</f>
        <v>120</v>
      </c>
      <c r="C5" s="16">
        <f>'[1]25'!C7</f>
        <v>0</v>
      </c>
      <c r="D5" s="16">
        <f>'[1]25'!D7</f>
        <v>203</v>
      </c>
      <c r="E5" s="16">
        <f>'[1]25'!E7</f>
        <v>0</v>
      </c>
      <c r="F5" s="15">
        <f t="shared" ref="F5:F68" si="6">SUM(B5:E5)</f>
        <v>323</v>
      </c>
      <c r="G5" s="15">
        <f>'[1]25'!H7</f>
        <v>-2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-2</v>
      </c>
      <c r="L5" s="18">
        <f>frq!C5</f>
        <v>1</v>
      </c>
      <c r="M5" s="16">
        <f t="shared" si="0"/>
        <v>-2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-2</v>
      </c>
      <c r="R5" s="168"/>
    </row>
    <row r="6" spans="1:18">
      <c r="A6" s="8" t="s">
        <v>48</v>
      </c>
      <c r="B6" s="15">
        <f>'[1]25'!B8</f>
        <v>120</v>
      </c>
      <c r="C6" s="16">
        <f>'[1]25'!C8</f>
        <v>0</v>
      </c>
      <c r="D6" s="16">
        <f>'[1]25'!D8</f>
        <v>203</v>
      </c>
      <c r="E6" s="16">
        <f>'[1]25'!E8</f>
        <v>0</v>
      </c>
      <c r="F6" s="15">
        <f t="shared" si="6"/>
        <v>323</v>
      </c>
      <c r="G6" s="15">
        <f>'[1]25'!H8</f>
        <v>-2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-2</v>
      </c>
      <c r="L6" s="18">
        <f>frq!C6</f>
        <v>1</v>
      </c>
      <c r="M6" s="16">
        <f t="shared" si="0"/>
        <v>-2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-2</v>
      </c>
    </row>
    <row r="7" spans="1:18">
      <c r="A7" s="8" t="s">
        <v>49</v>
      </c>
      <c r="B7" s="15">
        <f>'[1]25'!B9</f>
        <v>120</v>
      </c>
      <c r="C7" s="16">
        <f>'[1]25'!C9</f>
        <v>0</v>
      </c>
      <c r="D7" s="16">
        <f>'[1]25'!D9</f>
        <v>203</v>
      </c>
      <c r="E7" s="16">
        <f>'[1]25'!E9</f>
        <v>0</v>
      </c>
      <c r="F7" s="15">
        <f t="shared" si="6"/>
        <v>323</v>
      </c>
      <c r="G7" s="15">
        <f>'[1]25'!H9</f>
        <v>-2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-2</v>
      </c>
      <c r="L7" s="18">
        <f>frq!C7</f>
        <v>1</v>
      </c>
      <c r="M7" s="16">
        <f t="shared" si="0"/>
        <v>-2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-2</v>
      </c>
    </row>
    <row r="8" spans="1:18">
      <c r="A8" s="8" t="s">
        <v>50</v>
      </c>
      <c r="B8" s="15">
        <f>'[1]25'!B10</f>
        <v>120</v>
      </c>
      <c r="C8" s="16">
        <f>'[1]25'!C10</f>
        <v>0</v>
      </c>
      <c r="D8" s="16">
        <f>'[1]25'!D10</f>
        <v>203</v>
      </c>
      <c r="E8" s="16">
        <f>'[1]25'!E10</f>
        <v>0</v>
      </c>
      <c r="F8" s="15">
        <f t="shared" si="6"/>
        <v>323</v>
      </c>
      <c r="G8" s="15">
        <f>'[1]25'!H10</f>
        <v>-2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-2</v>
      </c>
      <c r="L8" s="18">
        <f>frq!C8</f>
        <v>1</v>
      </c>
      <c r="M8" s="16">
        <f t="shared" si="0"/>
        <v>-2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-2</v>
      </c>
    </row>
    <row r="9" spans="1:18">
      <c r="A9" s="8" t="s">
        <v>51</v>
      </c>
      <c r="B9" s="15">
        <f>'[1]25'!B11</f>
        <v>120</v>
      </c>
      <c r="C9" s="16">
        <f>'[1]25'!C11</f>
        <v>0</v>
      </c>
      <c r="D9" s="16">
        <f>'[1]25'!D11</f>
        <v>203</v>
      </c>
      <c r="E9" s="16">
        <f>'[1]25'!E11</f>
        <v>0</v>
      </c>
      <c r="F9" s="15">
        <f t="shared" si="6"/>
        <v>323</v>
      </c>
      <c r="G9" s="15">
        <f>'[1]25'!H11</f>
        <v>-2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-2</v>
      </c>
      <c r="L9" s="18">
        <f>frq!C9</f>
        <v>1</v>
      </c>
      <c r="M9" s="16">
        <f t="shared" si="0"/>
        <v>-2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-2</v>
      </c>
    </row>
    <row r="10" spans="1:18">
      <c r="A10" s="8" t="s">
        <v>52</v>
      </c>
      <c r="B10" s="15">
        <f>'[1]25'!B12</f>
        <v>120</v>
      </c>
      <c r="C10" s="16">
        <f>'[1]25'!C12</f>
        <v>0</v>
      </c>
      <c r="D10" s="16">
        <f>'[1]25'!D12</f>
        <v>203</v>
      </c>
      <c r="E10" s="16">
        <f>'[1]25'!E12</f>
        <v>0</v>
      </c>
      <c r="F10" s="15">
        <f t="shared" si="6"/>
        <v>323</v>
      </c>
      <c r="G10" s="15">
        <f>'[1]25'!H12</f>
        <v>-2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-2</v>
      </c>
      <c r="L10" s="18">
        <f>frq!C10</f>
        <v>1</v>
      </c>
      <c r="M10" s="16">
        <f t="shared" si="0"/>
        <v>-2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-2</v>
      </c>
    </row>
    <row r="11" spans="1:18">
      <c r="A11" s="8" t="s">
        <v>53</v>
      </c>
      <c r="B11" s="15">
        <f>'[1]25'!B13</f>
        <v>120</v>
      </c>
      <c r="C11" s="16">
        <f>'[1]25'!C13</f>
        <v>0</v>
      </c>
      <c r="D11" s="16">
        <f>'[1]25'!D13</f>
        <v>203</v>
      </c>
      <c r="E11" s="16">
        <f>'[1]25'!E13</f>
        <v>0</v>
      </c>
      <c r="F11" s="15">
        <f t="shared" si="6"/>
        <v>323</v>
      </c>
      <c r="G11" s="15">
        <f>'[1]25'!H13</f>
        <v>-2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-2</v>
      </c>
      <c r="L11" s="18">
        <f>frq!C11</f>
        <v>1</v>
      </c>
      <c r="M11" s="16">
        <f t="shared" si="0"/>
        <v>-2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-2</v>
      </c>
    </row>
    <row r="12" spans="1:18">
      <c r="A12" s="8" t="s">
        <v>54</v>
      </c>
      <c r="B12" s="15">
        <f>'[1]25'!B14</f>
        <v>120</v>
      </c>
      <c r="C12" s="16">
        <f>'[1]25'!C14</f>
        <v>0</v>
      </c>
      <c r="D12" s="16">
        <f>'[1]25'!D14</f>
        <v>203</v>
      </c>
      <c r="E12" s="16">
        <f>'[1]25'!E14</f>
        <v>0</v>
      </c>
      <c r="F12" s="15">
        <f t="shared" si="6"/>
        <v>323</v>
      </c>
      <c r="G12" s="15">
        <f>'[1]25'!H14</f>
        <v>-2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-2</v>
      </c>
      <c r="L12" s="18">
        <f>frq!C12</f>
        <v>1</v>
      </c>
      <c r="M12" s="16">
        <f t="shared" si="0"/>
        <v>-2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-2</v>
      </c>
    </row>
    <row r="13" spans="1:18">
      <c r="A13" s="8" t="s">
        <v>55</v>
      </c>
      <c r="B13" s="15">
        <f>'[1]25'!B15</f>
        <v>120</v>
      </c>
      <c r="C13" s="16">
        <f>'[1]25'!C15</f>
        <v>0</v>
      </c>
      <c r="D13" s="16">
        <f>'[1]25'!D15</f>
        <v>203</v>
      </c>
      <c r="E13" s="16">
        <f>'[1]25'!E15</f>
        <v>0</v>
      </c>
      <c r="F13" s="15">
        <f t="shared" si="6"/>
        <v>323</v>
      </c>
      <c r="G13" s="15">
        <f>'[1]25'!H15</f>
        <v>-2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-2</v>
      </c>
      <c r="L13" s="18">
        <f>frq!C13</f>
        <v>1</v>
      </c>
      <c r="M13" s="16">
        <f t="shared" si="0"/>
        <v>-2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-2</v>
      </c>
    </row>
    <row r="14" spans="1:18">
      <c r="A14" s="8" t="s">
        <v>56</v>
      </c>
      <c r="B14" s="15">
        <f>'[1]25'!B16</f>
        <v>120</v>
      </c>
      <c r="C14" s="16">
        <f>'[1]25'!C16</f>
        <v>0</v>
      </c>
      <c r="D14" s="16">
        <f>'[1]25'!D16</f>
        <v>203</v>
      </c>
      <c r="E14" s="16">
        <f>'[1]25'!E16</f>
        <v>0</v>
      </c>
      <c r="F14" s="15">
        <f t="shared" si="6"/>
        <v>323</v>
      </c>
      <c r="G14" s="15">
        <f>'[1]25'!H16</f>
        <v>-2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-2</v>
      </c>
      <c r="L14" s="18">
        <f>frq!C14</f>
        <v>1</v>
      </c>
      <c r="M14" s="16">
        <f t="shared" si="0"/>
        <v>-2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-2</v>
      </c>
    </row>
    <row r="15" spans="1:18">
      <c r="A15" s="8" t="s">
        <v>57</v>
      </c>
      <c r="B15" s="15">
        <f>'[1]25'!B17</f>
        <v>120</v>
      </c>
      <c r="C15" s="16">
        <f>'[1]25'!C17</f>
        <v>0</v>
      </c>
      <c r="D15" s="16">
        <f>'[1]25'!D17</f>
        <v>203</v>
      </c>
      <c r="E15" s="16">
        <f>'[1]25'!E17</f>
        <v>0</v>
      </c>
      <c r="F15" s="15">
        <f t="shared" si="6"/>
        <v>323</v>
      </c>
      <c r="G15" s="15">
        <f>'[1]25'!H17</f>
        <v>-2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-2</v>
      </c>
      <c r="L15" s="18">
        <f>frq!C15</f>
        <v>1</v>
      </c>
      <c r="M15" s="16">
        <f t="shared" si="0"/>
        <v>-2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-2</v>
      </c>
    </row>
    <row r="16" spans="1:18">
      <c r="A16" s="8" t="s">
        <v>58</v>
      </c>
      <c r="B16" s="15">
        <f>'[1]25'!B18</f>
        <v>120</v>
      </c>
      <c r="C16" s="16">
        <f>'[1]25'!C18</f>
        <v>0</v>
      </c>
      <c r="D16" s="16">
        <f>'[1]25'!D18</f>
        <v>203</v>
      </c>
      <c r="E16" s="16">
        <f>'[1]25'!E18</f>
        <v>0</v>
      </c>
      <c r="F16" s="15">
        <f t="shared" si="6"/>
        <v>323</v>
      </c>
      <c r="G16" s="15">
        <f>'[1]25'!H18</f>
        <v>-2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-2</v>
      </c>
      <c r="L16" s="18">
        <f>frq!C16</f>
        <v>1</v>
      </c>
      <c r="M16" s="16">
        <f t="shared" si="0"/>
        <v>-2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-2</v>
      </c>
    </row>
    <row r="17" spans="1:17">
      <c r="A17" s="8" t="s">
        <v>59</v>
      </c>
      <c r="B17" s="15">
        <f>'[1]25'!B19</f>
        <v>120</v>
      </c>
      <c r="C17" s="16">
        <f>'[1]25'!C19</f>
        <v>0</v>
      </c>
      <c r="D17" s="16">
        <f>'[1]25'!D19</f>
        <v>203</v>
      </c>
      <c r="E17" s="16">
        <f>'[1]25'!E19</f>
        <v>0</v>
      </c>
      <c r="F17" s="15">
        <f t="shared" si="6"/>
        <v>323</v>
      </c>
      <c r="G17" s="15">
        <f>'[1]25'!H19</f>
        <v>-2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-2</v>
      </c>
      <c r="L17" s="18">
        <f>frq!C17</f>
        <v>1</v>
      </c>
      <c r="M17" s="16">
        <f t="shared" si="0"/>
        <v>-2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-2</v>
      </c>
    </row>
    <row r="18" spans="1:17">
      <c r="A18" s="8" t="s">
        <v>60</v>
      </c>
      <c r="B18" s="15">
        <f>'[1]25'!B20</f>
        <v>120</v>
      </c>
      <c r="C18" s="16">
        <f>'[1]25'!C20</f>
        <v>0</v>
      </c>
      <c r="D18" s="16">
        <f>'[1]25'!D20</f>
        <v>203</v>
      </c>
      <c r="E18" s="16">
        <f>'[1]25'!E20</f>
        <v>0</v>
      </c>
      <c r="F18" s="15">
        <f t="shared" si="6"/>
        <v>323</v>
      </c>
      <c r="G18" s="15">
        <f>'[1]25'!H20</f>
        <v>-2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-2</v>
      </c>
      <c r="L18" s="18">
        <f>frq!C18</f>
        <v>1</v>
      </c>
      <c r="M18" s="16">
        <f t="shared" si="0"/>
        <v>-2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-2</v>
      </c>
    </row>
    <row r="19" spans="1:17">
      <c r="A19" s="8" t="s">
        <v>61</v>
      </c>
      <c r="B19" s="15">
        <f>'[1]25'!B21</f>
        <v>120</v>
      </c>
      <c r="C19" s="16">
        <f>'[1]25'!C21</f>
        <v>0</v>
      </c>
      <c r="D19" s="16">
        <f>'[1]25'!D21</f>
        <v>203</v>
      </c>
      <c r="E19" s="16">
        <f>'[1]25'!E21</f>
        <v>0</v>
      </c>
      <c r="F19" s="15">
        <f t="shared" si="6"/>
        <v>323</v>
      </c>
      <c r="G19" s="15">
        <f>'[1]25'!H21</f>
        <v>-2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-2</v>
      </c>
      <c r="L19" s="18">
        <f>frq!C19</f>
        <v>1</v>
      </c>
      <c r="M19" s="16">
        <f t="shared" si="0"/>
        <v>-2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-2</v>
      </c>
    </row>
    <row r="20" spans="1:17">
      <c r="A20" s="8" t="s">
        <v>62</v>
      </c>
      <c r="B20" s="15">
        <f>'[1]25'!B22</f>
        <v>120</v>
      </c>
      <c r="C20" s="16">
        <f>'[1]25'!C22</f>
        <v>0</v>
      </c>
      <c r="D20" s="16">
        <f>'[1]25'!D22</f>
        <v>203</v>
      </c>
      <c r="E20" s="16">
        <f>'[1]25'!E22</f>
        <v>0</v>
      </c>
      <c r="F20" s="15">
        <f t="shared" si="6"/>
        <v>323</v>
      </c>
      <c r="G20" s="15">
        <f>'[1]25'!H22</f>
        <v>-2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-2</v>
      </c>
      <c r="L20" s="18">
        <f>frq!C20</f>
        <v>1</v>
      </c>
      <c r="M20" s="16">
        <f t="shared" si="0"/>
        <v>-2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-2</v>
      </c>
    </row>
    <row r="21" spans="1:17">
      <c r="A21" s="8" t="s">
        <v>63</v>
      </c>
      <c r="B21" s="15">
        <f>'[1]25'!B23</f>
        <v>120</v>
      </c>
      <c r="C21" s="16">
        <f>'[1]25'!C23</f>
        <v>0</v>
      </c>
      <c r="D21" s="16">
        <f>'[1]25'!D23</f>
        <v>203</v>
      </c>
      <c r="E21" s="16">
        <f>'[1]25'!E23</f>
        <v>0</v>
      </c>
      <c r="F21" s="15">
        <f t="shared" si="6"/>
        <v>323</v>
      </c>
      <c r="G21" s="15">
        <f>'[1]25'!H23</f>
        <v>-2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-2</v>
      </c>
      <c r="L21" s="18">
        <f>frq!C21</f>
        <v>1</v>
      </c>
      <c r="M21" s="16">
        <f t="shared" si="0"/>
        <v>-2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-2</v>
      </c>
    </row>
    <row r="22" spans="1:17">
      <c r="A22" s="8" t="s">
        <v>64</v>
      </c>
      <c r="B22" s="15">
        <f>'[1]25'!B24</f>
        <v>120</v>
      </c>
      <c r="C22" s="16">
        <f>'[1]25'!C24</f>
        <v>0</v>
      </c>
      <c r="D22" s="16">
        <f>'[1]25'!D24</f>
        <v>203</v>
      </c>
      <c r="E22" s="16">
        <f>'[1]25'!E24</f>
        <v>0</v>
      </c>
      <c r="F22" s="15">
        <f t="shared" si="6"/>
        <v>323</v>
      </c>
      <c r="G22" s="15">
        <f>'[1]25'!H24</f>
        <v>-2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-2</v>
      </c>
      <c r="L22" s="18">
        <f>frq!C22</f>
        <v>1</v>
      </c>
      <c r="M22" s="16">
        <f t="shared" si="0"/>
        <v>-2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-2</v>
      </c>
    </row>
    <row r="23" spans="1:17">
      <c r="A23" s="8" t="s">
        <v>65</v>
      </c>
      <c r="B23" s="15">
        <f>'[1]25'!B25</f>
        <v>120</v>
      </c>
      <c r="C23" s="16">
        <f>'[1]25'!C25</f>
        <v>0</v>
      </c>
      <c r="D23" s="16">
        <f>'[1]25'!D25</f>
        <v>203</v>
      </c>
      <c r="E23" s="16">
        <f>'[1]25'!E25</f>
        <v>0</v>
      </c>
      <c r="F23" s="15">
        <f t="shared" si="6"/>
        <v>323</v>
      </c>
      <c r="G23" s="15">
        <f>'[1]25'!H25</f>
        <v>-2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-2</v>
      </c>
      <c r="L23" s="18">
        <f>frq!C23</f>
        <v>1</v>
      </c>
      <c r="M23" s="16">
        <f t="shared" si="0"/>
        <v>-2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-2</v>
      </c>
    </row>
    <row r="24" spans="1:17">
      <c r="A24" s="8" t="s">
        <v>66</v>
      </c>
      <c r="B24" s="15">
        <f>'[1]25'!B26</f>
        <v>120</v>
      </c>
      <c r="C24" s="16">
        <f>'[1]25'!C26</f>
        <v>0</v>
      </c>
      <c r="D24" s="16">
        <f>'[1]25'!D26</f>
        <v>203</v>
      </c>
      <c r="E24" s="16">
        <f>'[1]25'!E26</f>
        <v>0</v>
      </c>
      <c r="F24" s="15">
        <f t="shared" si="6"/>
        <v>323</v>
      </c>
      <c r="G24" s="15">
        <f>'[1]25'!H26</f>
        <v>-2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-2</v>
      </c>
      <c r="L24" s="18">
        <f>frq!C24</f>
        <v>1</v>
      </c>
      <c r="M24" s="16">
        <f t="shared" si="0"/>
        <v>-2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-2</v>
      </c>
    </row>
    <row r="25" spans="1:17">
      <c r="A25" s="8" t="s">
        <v>67</v>
      </c>
      <c r="B25" s="15">
        <f>'[1]25'!B27</f>
        <v>120</v>
      </c>
      <c r="C25" s="16">
        <f>'[1]25'!C27</f>
        <v>0</v>
      </c>
      <c r="D25" s="16">
        <f>'[1]25'!D27</f>
        <v>203</v>
      </c>
      <c r="E25" s="16">
        <f>'[1]25'!E27</f>
        <v>0</v>
      </c>
      <c r="F25" s="15">
        <f t="shared" si="6"/>
        <v>323</v>
      </c>
      <c r="G25" s="15">
        <f>'[1]25'!H27</f>
        <v>-2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-2</v>
      </c>
      <c r="L25" s="18">
        <f>frq!C25</f>
        <v>1</v>
      </c>
      <c r="M25" s="16">
        <f t="shared" si="0"/>
        <v>-2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-2</v>
      </c>
    </row>
    <row r="26" spans="1:17">
      <c r="A26" s="8" t="s">
        <v>68</v>
      </c>
      <c r="B26" s="15">
        <f>'[1]25'!B28</f>
        <v>120</v>
      </c>
      <c r="C26" s="16">
        <f>'[1]25'!C28</f>
        <v>0</v>
      </c>
      <c r="D26" s="16">
        <f>'[1]25'!D28</f>
        <v>203</v>
      </c>
      <c r="E26" s="16">
        <f>'[1]25'!E28</f>
        <v>0</v>
      </c>
      <c r="F26" s="15">
        <f t="shared" si="6"/>
        <v>323</v>
      </c>
      <c r="G26" s="15">
        <f>'[1]25'!H28</f>
        <v>-2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-2</v>
      </c>
      <c r="L26" s="18">
        <f>frq!C26</f>
        <v>1</v>
      </c>
      <c r="M26" s="16">
        <f t="shared" si="0"/>
        <v>-2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-2</v>
      </c>
    </row>
    <row r="27" spans="1:17">
      <c r="A27" s="8" t="s">
        <v>69</v>
      </c>
      <c r="B27" s="15">
        <f>'[1]25'!B29</f>
        <v>120</v>
      </c>
      <c r="C27" s="16">
        <f>'[1]25'!C29</f>
        <v>0</v>
      </c>
      <c r="D27" s="16">
        <f>'[1]25'!D29</f>
        <v>203</v>
      </c>
      <c r="E27" s="16">
        <f>'[1]25'!E29</f>
        <v>0</v>
      </c>
      <c r="F27" s="15">
        <f t="shared" si="6"/>
        <v>323</v>
      </c>
      <c r="G27" s="15">
        <f>'[1]25'!H29</f>
        <v>-2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-2</v>
      </c>
      <c r="L27" s="18">
        <f>frq!C27</f>
        <v>1</v>
      </c>
      <c r="M27" s="16">
        <f t="shared" si="0"/>
        <v>-2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-2</v>
      </c>
    </row>
    <row r="28" spans="1:17">
      <c r="A28" s="8" t="s">
        <v>70</v>
      </c>
      <c r="B28" s="15">
        <f>'[1]25'!B30</f>
        <v>120</v>
      </c>
      <c r="C28" s="16">
        <f>'[1]25'!C30</f>
        <v>0</v>
      </c>
      <c r="D28" s="16">
        <f>'[1]25'!D30</f>
        <v>203</v>
      </c>
      <c r="E28" s="16">
        <f>'[1]25'!E30</f>
        <v>0</v>
      </c>
      <c r="F28" s="15">
        <f t="shared" si="6"/>
        <v>323</v>
      </c>
      <c r="G28" s="15">
        <f>'[1]25'!H30</f>
        <v>-2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-2</v>
      </c>
      <c r="L28" s="18">
        <f>frq!C28</f>
        <v>1</v>
      </c>
      <c r="M28" s="16">
        <f t="shared" si="0"/>
        <v>-2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-2</v>
      </c>
    </row>
    <row r="29" spans="1:17">
      <c r="A29" s="8" t="s">
        <v>71</v>
      </c>
      <c r="B29" s="15">
        <f>'[1]25'!B31</f>
        <v>120</v>
      </c>
      <c r="C29" s="16">
        <f>'[1]25'!C31</f>
        <v>0</v>
      </c>
      <c r="D29" s="16">
        <f>'[1]25'!D31</f>
        <v>203</v>
      </c>
      <c r="E29" s="16">
        <f>'[1]25'!E31</f>
        <v>0</v>
      </c>
      <c r="F29" s="15">
        <f t="shared" si="6"/>
        <v>323</v>
      </c>
      <c r="G29" s="15">
        <f>'[1]25'!H31</f>
        <v>-2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-2</v>
      </c>
      <c r="L29" s="18">
        <f>frq!C29</f>
        <v>1</v>
      </c>
      <c r="M29" s="16">
        <f t="shared" si="0"/>
        <v>-2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-2</v>
      </c>
    </row>
    <row r="30" spans="1:17">
      <c r="A30" s="8" t="s">
        <v>72</v>
      </c>
      <c r="B30" s="15">
        <f>'[1]25'!B32</f>
        <v>120</v>
      </c>
      <c r="C30" s="16">
        <f>'[1]25'!C32</f>
        <v>0</v>
      </c>
      <c r="D30" s="16">
        <f>'[1]25'!D32</f>
        <v>203</v>
      </c>
      <c r="E30" s="16">
        <f>'[1]25'!E32</f>
        <v>0</v>
      </c>
      <c r="F30" s="15">
        <f t="shared" si="6"/>
        <v>323</v>
      </c>
      <c r="G30" s="15">
        <f>'[1]25'!H32</f>
        <v>-2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-2</v>
      </c>
      <c r="L30" s="18">
        <f>frq!C30</f>
        <v>1</v>
      </c>
      <c r="M30" s="16">
        <f t="shared" si="0"/>
        <v>-2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-2</v>
      </c>
    </row>
    <row r="31" spans="1:17">
      <c r="A31" s="8" t="s">
        <v>73</v>
      </c>
      <c r="B31" s="15">
        <f>'[1]25'!B33</f>
        <v>120</v>
      </c>
      <c r="C31" s="16">
        <f>'[1]25'!C33</f>
        <v>0</v>
      </c>
      <c r="D31" s="16">
        <f>'[1]25'!D33</f>
        <v>203</v>
      </c>
      <c r="E31" s="16">
        <f>'[1]25'!E33</f>
        <v>0</v>
      </c>
      <c r="F31" s="15">
        <f t="shared" si="6"/>
        <v>323</v>
      </c>
      <c r="G31" s="15">
        <f>'[1]25'!H33</f>
        <v>-2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-2</v>
      </c>
      <c r="L31" s="18">
        <f>frq!C31</f>
        <v>1</v>
      </c>
      <c r="M31" s="16">
        <f t="shared" si="0"/>
        <v>-2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-2</v>
      </c>
    </row>
    <row r="32" spans="1:17">
      <c r="A32" s="8" t="s">
        <v>74</v>
      </c>
      <c r="B32" s="15">
        <f>'[1]25'!B34</f>
        <v>120</v>
      </c>
      <c r="C32" s="16">
        <f>'[1]25'!C34</f>
        <v>0</v>
      </c>
      <c r="D32" s="16">
        <f>'[1]25'!D34</f>
        <v>203</v>
      </c>
      <c r="E32" s="16">
        <f>'[1]25'!E34</f>
        <v>0</v>
      </c>
      <c r="F32" s="15">
        <f t="shared" si="6"/>
        <v>323</v>
      </c>
      <c r="G32" s="15">
        <f>'[1]25'!H34</f>
        <v>-2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-2</v>
      </c>
      <c r="L32" s="18">
        <f>frq!C32</f>
        <v>1</v>
      </c>
      <c r="M32" s="16">
        <f t="shared" si="0"/>
        <v>-2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-2</v>
      </c>
    </row>
    <row r="33" spans="1:17">
      <c r="A33" s="8" t="s">
        <v>75</v>
      </c>
      <c r="B33" s="15">
        <f>'[1]25'!B35</f>
        <v>120</v>
      </c>
      <c r="C33" s="16">
        <f>'[1]25'!C35</f>
        <v>0</v>
      </c>
      <c r="D33" s="16">
        <f>'[1]25'!D35</f>
        <v>203</v>
      </c>
      <c r="E33" s="16">
        <f>'[1]25'!E35</f>
        <v>0</v>
      </c>
      <c r="F33" s="15">
        <f t="shared" si="6"/>
        <v>323</v>
      </c>
      <c r="G33" s="15">
        <f>'[1]25'!H35</f>
        <v>-2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-2</v>
      </c>
      <c r="L33" s="18">
        <f>frq!C33</f>
        <v>1</v>
      </c>
      <c r="M33" s="16">
        <f t="shared" si="0"/>
        <v>-2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-2</v>
      </c>
    </row>
    <row r="34" spans="1:17">
      <c r="A34" s="8" t="s">
        <v>76</v>
      </c>
      <c r="B34" s="15">
        <f>'[1]25'!B36</f>
        <v>120</v>
      </c>
      <c r="C34" s="16">
        <f>'[1]25'!C36</f>
        <v>0</v>
      </c>
      <c r="D34" s="16">
        <f>'[1]25'!D36</f>
        <v>203</v>
      </c>
      <c r="E34" s="16">
        <f>'[1]25'!E36</f>
        <v>0</v>
      </c>
      <c r="F34" s="15">
        <f t="shared" si="6"/>
        <v>323</v>
      </c>
      <c r="G34" s="15">
        <f>'[1]25'!H36</f>
        <v>-2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-2</v>
      </c>
      <c r="L34" s="18">
        <f>frq!C34</f>
        <v>1</v>
      </c>
      <c r="M34" s="16">
        <f t="shared" si="0"/>
        <v>-2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-2</v>
      </c>
    </row>
    <row r="35" spans="1:17">
      <c r="A35" s="8" t="s">
        <v>77</v>
      </c>
      <c r="B35" s="15">
        <f>'[1]25'!B37</f>
        <v>120</v>
      </c>
      <c r="C35" s="16">
        <f>'[1]25'!C37</f>
        <v>0</v>
      </c>
      <c r="D35" s="16">
        <f>'[1]25'!D37</f>
        <v>203</v>
      </c>
      <c r="E35" s="16">
        <f>'[1]25'!E37</f>
        <v>0</v>
      </c>
      <c r="F35" s="15">
        <f t="shared" si="6"/>
        <v>323</v>
      </c>
      <c r="G35" s="15">
        <f>'[1]25'!H37</f>
        <v>-2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-2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-2</v>
      </c>
    </row>
    <row r="36" spans="1:17">
      <c r="A36" s="8" t="s">
        <v>78</v>
      </c>
      <c r="B36" s="15">
        <f>'[1]25'!B38</f>
        <v>120</v>
      </c>
      <c r="C36" s="16">
        <f>'[1]25'!C38</f>
        <v>0</v>
      </c>
      <c r="D36" s="16">
        <f>'[1]25'!D38</f>
        <v>203</v>
      </c>
      <c r="E36" s="16">
        <f>'[1]25'!E38</f>
        <v>0</v>
      </c>
      <c r="F36" s="15">
        <f t="shared" si="6"/>
        <v>323</v>
      </c>
      <c r="G36" s="15">
        <f>'[1]25'!H38</f>
        <v>-2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-2</v>
      </c>
      <c r="L36" s="18">
        <f>frq!C36</f>
        <v>1</v>
      </c>
      <c r="M36" s="16">
        <f t="shared" si="7"/>
        <v>-2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-2</v>
      </c>
    </row>
    <row r="37" spans="1:17">
      <c r="A37" s="8" t="s">
        <v>79</v>
      </c>
      <c r="B37" s="15">
        <f>'[1]25'!B39</f>
        <v>120</v>
      </c>
      <c r="C37" s="16">
        <f>'[1]25'!C39</f>
        <v>0</v>
      </c>
      <c r="D37" s="16">
        <f>'[1]25'!D39</f>
        <v>203</v>
      </c>
      <c r="E37" s="16">
        <f>'[1]25'!E39</f>
        <v>0</v>
      </c>
      <c r="F37" s="15">
        <f t="shared" si="6"/>
        <v>323</v>
      </c>
      <c r="G37" s="15">
        <f>'[1]25'!H39</f>
        <v>-2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-2</v>
      </c>
      <c r="L37" s="18">
        <f>frq!C37</f>
        <v>1</v>
      </c>
      <c r="M37" s="16">
        <f t="shared" si="7"/>
        <v>-2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-2</v>
      </c>
    </row>
    <row r="38" spans="1:17">
      <c r="A38" s="8" t="s">
        <v>80</v>
      </c>
      <c r="B38" s="15">
        <f>'[1]25'!B40</f>
        <v>120</v>
      </c>
      <c r="C38" s="16">
        <f>'[1]25'!C40</f>
        <v>0</v>
      </c>
      <c r="D38" s="16">
        <f>'[1]25'!D40</f>
        <v>203</v>
      </c>
      <c r="E38" s="16">
        <f>'[1]25'!E40</f>
        <v>0</v>
      </c>
      <c r="F38" s="15">
        <f t="shared" si="6"/>
        <v>323</v>
      </c>
      <c r="G38" s="15">
        <f>'[1]25'!H40</f>
        <v>-2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-2</v>
      </c>
      <c r="L38" s="18">
        <f>frq!C38</f>
        <v>1</v>
      </c>
      <c r="M38" s="16">
        <f t="shared" si="7"/>
        <v>-2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-2</v>
      </c>
    </row>
    <row r="39" spans="1:17">
      <c r="A39" s="8" t="s">
        <v>81</v>
      </c>
      <c r="B39" s="15">
        <f>'[1]25'!B41</f>
        <v>120</v>
      </c>
      <c r="C39" s="16">
        <f>'[1]25'!C41</f>
        <v>0</v>
      </c>
      <c r="D39" s="16">
        <f>'[1]25'!D41</f>
        <v>203</v>
      </c>
      <c r="E39" s="16">
        <f>'[1]25'!E41</f>
        <v>0</v>
      </c>
      <c r="F39" s="15">
        <f t="shared" si="6"/>
        <v>323</v>
      </c>
      <c r="G39" s="15">
        <f>'[1]25'!H41</f>
        <v>-2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-2</v>
      </c>
      <c r="L39" s="18">
        <f>frq!C39</f>
        <v>1</v>
      </c>
      <c r="M39" s="16">
        <f t="shared" si="7"/>
        <v>-2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-2</v>
      </c>
    </row>
    <row r="40" spans="1:17">
      <c r="A40" s="8" t="s">
        <v>82</v>
      </c>
      <c r="B40" s="15">
        <f>'[1]25'!B42</f>
        <v>120</v>
      </c>
      <c r="C40" s="16">
        <f>'[1]25'!C42</f>
        <v>0</v>
      </c>
      <c r="D40" s="16">
        <f>'[1]25'!D42</f>
        <v>203</v>
      </c>
      <c r="E40" s="16">
        <f>'[1]25'!E42</f>
        <v>0</v>
      </c>
      <c r="F40" s="15">
        <f t="shared" si="6"/>
        <v>323</v>
      </c>
      <c r="G40" s="15">
        <f>'[1]25'!H42</f>
        <v>-2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-2</v>
      </c>
      <c r="L40" s="18">
        <f>frq!C40</f>
        <v>1</v>
      </c>
      <c r="M40" s="16">
        <f t="shared" si="7"/>
        <v>-2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-2</v>
      </c>
    </row>
    <row r="41" spans="1:17">
      <c r="A41" s="8" t="s">
        <v>83</v>
      </c>
      <c r="B41" s="15">
        <f>'[1]25'!B43</f>
        <v>120</v>
      </c>
      <c r="C41" s="16">
        <f>'[1]25'!C43</f>
        <v>0</v>
      </c>
      <c r="D41" s="16">
        <f>'[1]25'!D43</f>
        <v>203</v>
      </c>
      <c r="E41" s="16">
        <f>'[1]25'!E43</f>
        <v>0</v>
      </c>
      <c r="F41" s="15">
        <f t="shared" si="6"/>
        <v>323</v>
      </c>
      <c r="G41" s="15">
        <f>'[1]25'!H43</f>
        <v>-2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-2</v>
      </c>
      <c r="L41" s="18">
        <f>frq!C41</f>
        <v>1</v>
      </c>
      <c r="M41" s="16">
        <f t="shared" si="7"/>
        <v>-2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-2</v>
      </c>
    </row>
    <row r="42" spans="1:17">
      <c r="A42" s="8" t="s">
        <v>84</v>
      </c>
      <c r="B42" s="15">
        <f>'[1]25'!B44</f>
        <v>120</v>
      </c>
      <c r="C42" s="16">
        <f>'[1]25'!C44</f>
        <v>0</v>
      </c>
      <c r="D42" s="16">
        <f>'[1]25'!D44</f>
        <v>203</v>
      </c>
      <c r="E42" s="16">
        <f>'[1]25'!E44</f>
        <v>0</v>
      </c>
      <c r="F42" s="15">
        <f t="shared" si="6"/>
        <v>323</v>
      </c>
      <c r="G42" s="15">
        <f>'[1]25'!H44</f>
        <v>-2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-2</v>
      </c>
      <c r="L42" s="18">
        <f>frq!C42</f>
        <v>1</v>
      </c>
      <c r="M42" s="16">
        <f t="shared" si="7"/>
        <v>-2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-2</v>
      </c>
    </row>
    <row r="43" spans="1:17">
      <c r="A43" s="8" t="s">
        <v>85</v>
      </c>
      <c r="B43" s="15">
        <f>'[1]25'!B45</f>
        <v>120</v>
      </c>
      <c r="C43" s="16">
        <f>'[1]25'!C45</f>
        <v>0</v>
      </c>
      <c r="D43" s="16">
        <f>'[1]25'!D45</f>
        <v>203</v>
      </c>
      <c r="E43" s="16">
        <f>'[1]25'!E45</f>
        <v>0</v>
      </c>
      <c r="F43" s="15">
        <f t="shared" si="6"/>
        <v>323</v>
      </c>
      <c r="G43" s="15">
        <f>'[1]25'!H45</f>
        <v>-2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-2</v>
      </c>
      <c r="L43" s="18">
        <f>frq!C43</f>
        <v>1</v>
      </c>
      <c r="M43" s="16">
        <f t="shared" si="7"/>
        <v>-2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-2</v>
      </c>
    </row>
    <row r="44" spans="1:17">
      <c r="A44" s="8" t="s">
        <v>86</v>
      </c>
      <c r="B44" s="15">
        <f>'[1]25'!B46</f>
        <v>120</v>
      </c>
      <c r="C44" s="16">
        <f>'[1]25'!C46</f>
        <v>0</v>
      </c>
      <c r="D44" s="16">
        <f>'[1]25'!D46</f>
        <v>203</v>
      </c>
      <c r="E44" s="16">
        <f>'[1]25'!E46</f>
        <v>0</v>
      </c>
      <c r="F44" s="15">
        <f t="shared" si="6"/>
        <v>323</v>
      </c>
      <c r="G44" s="15">
        <f>'[1]25'!H46</f>
        <v>-2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-2</v>
      </c>
      <c r="L44" s="18">
        <f>frq!C44</f>
        <v>1</v>
      </c>
      <c r="M44" s="16">
        <f t="shared" si="7"/>
        <v>-2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-2</v>
      </c>
    </row>
    <row r="45" spans="1:17">
      <c r="A45" s="8" t="s">
        <v>87</v>
      </c>
      <c r="B45" s="15">
        <f>'[1]25'!B47</f>
        <v>120</v>
      </c>
      <c r="C45" s="16">
        <f>'[1]25'!C47</f>
        <v>0</v>
      </c>
      <c r="D45" s="16">
        <f>'[1]25'!D47</f>
        <v>203</v>
      </c>
      <c r="E45" s="16">
        <f>'[1]25'!E47</f>
        <v>0</v>
      </c>
      <c r="F45" s="15">
        <f t="shared" si="6"/>
        <v>323</v>
      </c>
      <c r="G45" s="15">
        <f>'[1]25'!H47</f>
        <v>-2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-2</v>
      </c>
      <c r="L45" s="18">
        <f>frq!C45</f>
        <v>1</v>
      </c>
      <c r="M45" s="16">
        <f t="shared" si="7"/>
        <v>-2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-2</v>
      </c>
    </row>
    <row r="46" spans="1:17">
      <c r="A46" s="8" t="s">
        <v>88</v>
      </c>
      <c r="B46" s="15">
        <f>'[1]25'!B48</f>
        <v>120</v>
      </c>
      <c r="C46" s="16">
        <f>'[1]25'!C48</f>
        <v>0</v>
      </c>
      <c r="D46" s="16">
        <f>'[1]25'!D48</f>
        <v>203</v>
      </c>
      <c r="E46" s="16">
        <f>'[1]25'!E48</f>
        <v>0</v>
      </c>
      <c r="F46" s="15">
        <f t="shared" si="6"/>
        <v>323</v>
      </c>
      <c r="G46" s="15">
        <f>'[1]25'!H48</f>
        <v>-2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-2</v>
      </c>
      <c r="L46" s="18">
        <f>frq!C46</f>
        <v>1</v>
      </c>
      <c r="M46" s="16">
        <f t="shared" si="7"/>
        <v>-2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-2</v>
      </c>
    </row>
    <row r="47" spans="1:17">
      <c r="A47" s="8" t="s">
        <v>89</v>
      </c>
      <c r="B47" s="15">
        <f>'[1]25'!B49</f>
        <v>120</v>
      </c>
      <c r="C47" s="16">
        <f>'[1]25'!C49</f>
        <v>0</v>
      </c>
      <c r="D47" s="16">
        <f>'[1]25'!D49</f>
        <v>203</v>
      </c>
      <c r="E47" s="16">
        <f>'[1]25'!E49</f>
        <v>0</v>
      </c>
      <c r="F47" s="15">
        <f t="shared" si="6"/>
        <v>323</v>
      </c>
      <c r="G47" s="15">
        <f>'[1]25'!H49</f>
        <v>-2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-2</v>
      </c>
      <c r="L47" s="18">
        <f>frq!C47</f>
        <v>1</v>
      </c>
      <c r="M47" s="16">
        <f t="shared" si="7"/>
        <v>-2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-2</v>
      </c>
    </row>
    <row r="48" spans="1:17">
      <c r="A48" s="8" t="s">
        <v>90</v>
      </c>
      <c r="B48" s="15">
        <f>'[1]25'!B50</f>
        <v>120</v>
      </c>
      <c r="C48" s="16">
        <f>'[1]25'!C50</f>
        <v>0</v>
      </c>
      <c r="D48" s="16">
        <f>'[1]25'!D50</f>
        <v>203</v>
      </c>
      <c r="E48" s="16">
        <f>'[1]25'!E50</f>
        <v>0</v>
      </c>
      <c r="F48" s="15">
        <f t="shared" si="6"/>
        <v>323</v>
      </c>
      <c r="G48" s="15">
        <f>'[1]25'!H50</f>
        <v>-2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-2</v>
      </c>
      <c r="L48" s="18">
        <f>frq!C48</f>
        <v>1</v>
      </c>
      <c r="M48" s="16">
        <f t="shared" si="7"/>
        <v>-2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-2</v>
      </c>
    </row>
    <row r="49" spans="1:17">
      <c r="A49" s="8" t="s">
        <v>91</v>
      </c>
      <c r="B49" s="15">
        <f>'[1]25'!B51</f>
        <v>120</v>
      </c>
      <c r="C49" s="16">
        <f>'[1]25'!C51</f>
        <v>0</v>
      </c>
      <c r="D49" s="16">
        <f>'[1]25'!D51</f>
        <v>203</v>
      </c>
      <c r="E49" s="16">
        <f>'[1]25'!E51</f>
        <v>0</v>
      </c>
      <c r="F49" s="15">
        <f t="shared" si="6"/>
        <v>323</v>
      </c>
      <c r="G49" s="15">
        <f>'[1]25'!H51</f>
        <v>-2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-2</v>
      </c>
      <c r="L49" s="18">
        <f>frq!C49</f>
        <v>1</v>
      </c>
      <c r="M49" s="16">
        <f t="shared" si="7"/>
        <v>-2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-2</v>
      </c>
    </row>
    <row r="50" spans="1:17">
      <c r="A50" s="8" t="s">
        <v>92</v>
      </c>
      <c r="B50" s="15">
        <f>'[1]25'!B52</f>
        <v>120</v>
      </c>
      <c r="C50" s="16">
        <f>'[1]25'!C52</f>
        <v>0</v>
      </c>
      <c r="D50" s="16">
        <f>'[1]25'!D52</f>
        <v>203</v>
      </c>
      <c r="E50" s="16">
        <f>'[1]25'!E52</f>
        <v>0</v>
      </c>
      <c r="F50" s="15">
        <f t="shared" si="6"/>
        <v>323</v>
      </c>
      <c r="G50" s="15">
        <f>'[1]25'!H52</f>
        <v>-2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-2</v>
      </c>
      <c r="L50" s="18">
        <f>frq!C50</f>
        <v>1</v>
      </c>
      <c r="M50" s="16">
        <f t="shared" si="7"/>
        <v>-2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-2</v>
      </c>
    </row>
    <row r="51" spans="1:17">
      <c r="A51" s="8" t="s">
        <v>93</v>
      </c>
      <c r="B51" s="15">
        <f>'[1]25'!B53</f>
        <v>120</v>
      </c>
      <c r="C51" s="16">
        <f>'[1]25'!C53</f>
        <v>0</v>
      </c>
      <c r="D51" s="16">
        <f>'[1]25'!D53</f>
        <v>203</v>
      </c>
      <c r="E51" s="16">
        <f>'[1]25'!E53</f>
        <v>0</v>
      </c>
      <c r="F51" s="15">
        <f t="shared" si="6"/>
        <v>323</v>
      </c>
      <c r="G51" s="15">
        <f>'[1]25'!H53</f>
        <v>-2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-2</v>
      </c>
      <c r="L51" s="18">
        <f>frq!C51</f>
        <v>1</v>
      </c>
      <c r="M51" s="16">
        <f t="shared" si="7"/>
        <v>-2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-2</v>
      </c>
    </row>
    <row r="52" spans="1:17">
      <c r="A52" s="8" t="s">
        <v>94</v>
      </c>
      <c r="B52" s="15">
        <f>'[1]25'!B54</f>
        <v>120</v>
      </c>
      <c r="C52" s="16">
        <f>'[1]25'!C54</f>
        <v>0</v>
      </c>
      <c r="D52" s="16">
        <f>'[1]25'!D54</f>
        <v>203</v>
      </c>
      <c r="E52" s="16">
        <f>'[1]25'!E54</f>
        <v>0</v>
      </c>
      <c r="F52" s="15">
        <f t="shared" si="6"/>
        <v>323</v>
      </c>
      <c r="G52" s="15">
        <f>'[1]25'!H54</f>
        <v>-2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-2</v>
      </c>
      <c r="L52" s="18">
        <f>frq!C52</f>
        <v>1</v>
      </c>
      <c r="M52" s="16">
        <f t="shared" si="7"/>
        <v>-2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-2</v>
      </c>
    </row>
    <row r="53" spans="1:17">
      <c r="A53" s="8" t="s">
        <v>95</v>
      </c>
      <c r="B53" s="15">
        <f>'[1]25'!B55</f>
        <v>120</v>
      </c>
      <c r="C53" s="16">
        <f>'[1]25'!C55</f>
        <v>0</v>
      </c>
      <c r="D53" s="16">
        <f>'[1]25'!D55</f>
        <v>203</v>
      </c>
      <c r="E53" s="16">
        <f>'[1]25'!E55</f>
        <v>0</v>
      </c>
      <c r="F53" s="15">
        <f t="shared" si="6"/>
        <v>323</v>
      </c>
      <c r="G53" s="15">
        <f>'[1]25'!H55</f>
        <v>-2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-2</v>
      </c>
      <c r="L53" s="18">
        <f>frq!C53</f>
        <v>1</v>
      </c>
      <c r="M53" s="16">
        <f t="shared" si="7"/>
        <v>-2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-2</v>
      </c>
    </row>
    <row r="54" spans="1:17">
      <c r="A54" s="8" t="s">
        <v>96</v>
      </c>
      <c r="B54" s="15">
        <f>'[1]25'!B56</f>
        <v>120</v>
      </c>
      <c r="C54" s="16">
        <f>'[1]25'!C56</f>
        <v>0</v>
      </c>
      <c r="D54" s="16">
        <f>'[1]25'!D56</f>
        <v>203</v>
      </c>
      <c r="E54" s="16">
        <f>'[1]25'!E56</f>
        <v>0</v>
      </c>
      <c r="F54" s="15">
        <f t="shared" si="6"/>
        <v>323</v>
      </c>
      <c r="G54" s="15">
        <f>'[1]25'!H56</f>
        <v>-2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-2</v>
      </c>
      <c r="L54" s="18">
        <f>frq!C54</f>
        <v>1</v>
      </c>
      <c r="M54" s="16">
        <f t="shared" si="7"/>
        <v>-2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-2</v>
      </c>
    </row>
    <row r="55" spans="1:17">
      <c r="A55" s="8" t="s">
        <v>97</v>
      </c>
      <c r="B55" s="15">
        <f>'[1]25'!B57</f>
        <v>120</v>
      </c>
      <c r="C55" s="16">
        <f>'[1]25'!C57</f>
        <v>0</v>
      </c>
      <c r="D55" s="16">
        <f>'[1]25'!D57</f>
        <v>203</v>
      </c>
      <c r="E55" s="16">
        <f>'[1]25'!E57</f>
        <v>0</v>
      </c>
      <c r="F55" s="15">
        <f t="shared" si="6"/>
        <v>323</v>
      </c>
      <c r="G55" s="15">
        <f>'[1]25'!H57</f>
        <v>-2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-2</v>
      </c>
      <c r="L55" s="18">
        <f>frq!C55</f>
        <v>1</v>
      </c>
      <c r="M55" s="16">
        <f t="shared" si="7"/>
        <v>-2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-2</v>
      </c>
    </row>
    <row r="56" spans="1:17">
      <c r="A56" s="8" t="s">
        <v>98</v>
      </c>
      <c r="B56" s="15">
        <f>'[1]25'!B58</f>
        <v>120</v>
      </c>
      <c r="C56" s="16">
        <f>'[1]25'!C58</f>
        <v>0</v>
      </c>
      <c r="D56" s="16">
        <f>'[1]25'!D58</f>
        <v>203</v>
      </c>
      <c r="E56" s="16">
        <f>'[1]25'!E58</f>
        <v>0</v>
      </c>
      <c r="F56" s="15">
        <f t="shared" si="6"/>
        <v>323</v>
      </c>
      <c r="G56" s="15">
        <f>'[1]25'!H58</f>
        <v>-2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-2</v>
      </c>
      <c r="L56" s="18">
        <f>frq!C56</f>
        <v>1</v>
      </c>
      <c r="M56" s="16">
        <f t="shared" si="7"/>
        <v>-2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-2</v>
      </c>
    </row>
    <row r="57" spans="1:17">
      <c r="A57" s="8" t="s">
        <v>99</v>
      </c>
      <c r="B57" s="15">
        <f>'[1]25'!B59</f>
        <v>120</v>
      </c>
      <c r="C57" s="16">
        <f>'[1]25'!C59</f>
        <v>0</v>
      </c>
      <c r="D57" s="16">
        <f>'[1]25'!D59</f>
        <v>203</v>
      </c>
      <c r="E57" s="16">
        <f>'[1]25'!E59</f>
        <v>0</v>
      </c>
      <c r="F57" s="15">
        <f t="shared" si="6"/>
        <v>323</v>
      </c>
      <c r="G57" s="15">
        <f>'[1]25'!H59</f>
        <v>-2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-2</v>
      </c>
      <c r="L57" s="18">
        <f>frq!C57</f>
        <v>1</v>
      </c>
      <c r="M57" s="16">
        <f t="shared" si="7"/>
        <v>-2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-2</v>
      </c>
    </row>
    <row r="58" spans="1:17">
      <c r="A58" s="8" t="s">
        <v>100</v>
      </c>
      <c r="B58" s="15">
        <f>'[1]25'!B60</f>
        <v>120</v>
      </c>
      <c r="C58" s="16">
        <f>'[1]25'!C60</f>
        <v>0</v>
      </c>
      <c r="D58" s="16">
        <f>'[1]25'!D60</f>
        <v>203</v>
      </c>
      <c r="E58" s="16">
        <f>'[1]25'!E60</f>
        <v>0</v>
      </c>
      <c r="F58" s="15">
        <f t="shared" si="6"/>
        <v>323</v>
      </c>
      <c r="G58" s="15">
        <f>'[1]25'!H60</f>
        <v>-2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-2</v>
      </c>
      <c r="L58" s="18">
        <f>frq!C58</f>
        <v>1</v>
      </c>
      <c r="M58" s="16">
        <f t="shared" si="7"/>
        <v>-2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-2</v>
      </c>
    </row>
    <row r="59" spans="1:17">
      <c r="A59" s="8" t="s">
        <v>101</v>
      </c>
      <c r="B59" s="15">
        <f>'[1]25'!B61</f>
        <v>120</v>
      </c>
      <c r="C59" s="16">
        <f>'[1]25'!C61</f>
        <v>0</v>
      </c>
      <c r="D59" s="16">
        <f>'[1]25'!D61</f>
        <v>203</v>
      </c>
      <c r="E59" s="16">
        <f>'[1]25'!E61</f>
        <v>0</v>
      </c>
      <c r="F59" s="15">
        <f t="shared" si="6"/>
        <v>323</v>
      </c>
      <c r="G59" s="15">
        <f>'[1]25'!H61</f>
        <v>-2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-2</v>
      </c>
      <c r="L59" s="18">
        <f>frq!C59</f>
        <v>1</v>
      </c>
      <c r="M59" s="16">
        <f t="shared" si="7"/>
        <v>-2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-2</v>
      </c>
    </row>
    <row r="60" spans="1:17">
      <c r="A60" s="8" t="s">
        <v>102</v>
      </c>
      <c r="B60" s="15">
        <f>'[1]25'!B62</f>
        <v>120</v>
      </c>
      <c r="C60" s="16">
        <f>'[1]25'!C62</f>
        <v>0</v>
      </c>
      <c r="D60" s="16">
        <f>'[1]25'!D62</f>
        <v>203</v>
      </c>
      <c r="E60" s="16">
        <f>'[1]25'!E62</f>
        <v>0</v>
      </c>
      <c r="F60" s="15">
        <f t="shared" si="6"/>
        <v>323</v>
      </c>
      <c r="G60" s="15">
        <f>'[1]25'!H62</f>
        <v>-2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-2</v>
      </c>
      <c r="L60" s="18">
        <f>frq!C60</f>
        <v>1</v>
      </c>
      <c r="M60" s="16">
        <f t="shared" si="7"/>
        <v>-2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-2</v>
      </c>
    </row>
    <row r="61" spans="1:17">
      <c r="A61" s="8" t="s">
        <v>103</v>
      </c>
      <c r="B61" s="15">
        <f>'[1]25'!B63</f>
        <v>120</v>
      </c>
      <c r="C61" s="16">
        <f>'[1]25'!C63</f>
        <v>0</v>
      </c>
      <c r="D61" s="16">
        <f>'[1]25'!D63</f>
        <v>203</v>
      </c>
      <c r="E61" s="16">
        <f>'[1]25'!E63</f>
        <v>0</v>
      </c>
      <c r="F61" s="15">
        <f t="shared" si="6"/>
        <v>323</v>
      </c>
      <c r="G61" s="15">
        <f>'[1]25'!H63</f>
        <v>-2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-2</v>
      </c>
      <c r="L61" s="18">
        <f>frq!C61</f>
        <v>1</v>
      </c>
      <c r="M61" s="16">
        <f t="shared" si="7"/>
        <v>-2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-2</v>
      </c>
    </row>
    <row r="62" spans="1:17">
      <c r="A62" s="8" t="s">
        <v>104</v>
      </c>
      <c r="B62" s="15">
        <f>'[1]25'!B64</f>
        <v>120</v>
      </c>
      <c r="C62" s="16">
        <f>'[1]25'!C64</f>
        <v>0</v>
      </c>
      <c r="D62" s="16">
        <f>'[1]25'!D64</f>
        <v>203</v>
      </c>
      <c r="E62" s="16">
        <f>'[1]25'!E64</f>
        <v>0</v>
      </c>
      <c r="F62" s="15">
        <f t="shared" si="6"/>
        <v>323</v>
      </c>
      <c r="G62" s="15">
        <f>'[1]25'!H64</f>
        <v>-2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-2</v>
      </c>
      <c r="L62" s="18">
        <f>frq!C62</f>
        <v>1</v>
      </c>
      <c r="M62" s="16">
        <f t="shared" si="7"/>
        <v>-2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-2</v>
      </c>
    </row>
    <row r="63" spans="1:17">
      <c r="A63" s="8" t="s">
        <v>105</v>
      </c>
      <c r="B63" s="15">
        <f>'[1]25'!B65</f>
        <v>120</v>
      </c>
      <c r="C63" s="16">
        <f>'[1]25'!C65</f>
        <v>0</v>
      </c>
      <c r="D63" s="16">
        <f>'[1]25'!D65</f>
        <v>203</v>
      </c>
      <c r="E63" s="16">
        <f>'[1]25'!E65</f>
        <v>0</v>
      </c>
      <c r="F63" s="15">
        <f t="shared" si="6"/>
        <v>323</v>
      </c>
      <c r="G63" s="15">
        <f>'[1]25'!H65</f>
        <v>-2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-2</v>
      </c>
      <c r="L63" s="18">
        <f>frq!C63</f>
        <v>1</v>
      </c>
      <c r="M63" s="16">
        <f t="shared" si="7"/>
        <v>-2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-2</v>
      </c>
    </row>
    <row r="64" spans="1:17">
      <c r="A64" s="8" t="s">
        <v>106</v>
      </c>
      <c r="B64" s="15">
        <f>'[1]25'!B66</f>
        <v>120</v>
      </c>
      <c r="C64" s="16">
        <f>'[1]25'!C66</f>
        <v>0</v>
      </c>
      <c r="D64" s="16">
        <f>'[1]25'!D66</f>
        <v>203</v>
      </c>
      <c r="E64" s="16">
        <f>'[1]25'!E66</f>
        <v>0</v>
      </c>
      <c r="F64" s="15">
        <f t="shared" si="6"/>
        <v>323</v>
      </c>
      <c r="G64" s="15">
        <f>'[1]25'!H66</f>
        <v>-2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-2</v>
      </c>
      <c r="L64" s="18">
        <f>frq!C64</f>
        <v>1</v>
      </c>
      <c r="M64" s="16">
        <f t="shared" si="7"/>
        <v>-2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-2</v>
      </c>
    </row>
    <row r="65" spans="1:19">
      <c r="A65" s="8" t="s">
        <v>107</v>
      </c>
      <c r="B65" s="15">
        <f>'[1]25'!B67</f>
        <v>120</v>
      </c>
      <c r="C65" s="16">
        <f>'[1]25'!C67</f>
        <v>0</v>
      </c>
      <c r="D65" s="16">
        <f>'[1]25'!D67</f>
        <v>203</v>
      </c>
      <c r="E65" s="16">
        <f>'[1]25'!E67</f>
        <v>0</v>
      </c>
      <c r="F65" s="15">
        <f t="shared" si="6"/>
        <v>323</v>
      </c>
      <c r="G65" s="15">
        <f>'[1]25'!H67</f>
        <v>-2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-2</v>
      </c>
      <c r="L65" s="18">
        <f>frq!C65</f>
        <v>1</v>
      </c>
      <c r="M65" s="16">
        <f t="shared" si="7"/>
        <v>-2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-2</v>
      </c>
    </row>
    <row r="66" spans="1:19">
      <c r="A66" s="8" t="s">
        <v>108</v>
      </c>
      <c r="B66" s="15">
        <f>'[1]25'!B68</f>
        <v>120</v>
      </c>
      <c r="C66" s="16">
        <f>'[1]25'!C68</f>
        <v>0</v>
      </c>
      <c r="D66" s="16">
        <f>'[1]25'!D68</f>
        <v>203</v>
      </c>
      <c r="E66" s="16">
        <f>'[1]25'!E68</f>
        <v>0</v>
      </c>
      <c r="F66" s="15">
        <f t="shared" si="6"/>
        <v>323</v>
      </c>
      <c r="G66" s="15">
        <f>'[1]25'!H68</f>
        <v>-2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-2</v>
      </c>
      <c r="L66" s="18">
        <f>frq!C66</f>
        <v>1</v>
      </c>
      <c r="M66" s="16">
        <f t="shared" si="7"/>
        <v>-2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-2</v>
      </c>
    </row>
    <row r="67" spans="1:19">
      <c r="A67" s="8" t="s">
        <v>109</v>
      </c>
      <c r="B67" s="15">
        <f>'[1]25'!B69</f>
        <v>120</v>
      </c>
      <c r="C67" s="16">
        <f>'[1]25'!C69</f>
        <v>0</v>
      </c>
      <c r="D67" s="16">
        <f>'[1]25'!D69</f>
        <v>203</v>
      </c>
      <c r="E67" s="16">
        <f>'[1]25'!E69</f>
        <v>0</v>
      </c>
      <c r="F67" s="15">
        <f t="shared" si="6"/>
        <v>323</v>
      </c>
      <c r="G67" s="15">
        <f>'[1]25'!H69</f>
        <v>-2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-2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-2</v>
      </c>
    </row>
    <row r="68" spans="1:19">
      <c r="A68" s="8" t="s">
        <v>110</v>
      </c>
      <c r="B68" s="15">
        <f>'[1]25'!B70</f>
        <v>120</v>
      </c>
      <c r="C68" s="16">
        <f>'[1]25'!C70</f>
        <v>0</v>
      </c>
      <c r="D68" s="16">
        <f>'[1]25'!D70</f>
        <v>203</v>
      </c>
      <c r="E68" s="16">
        <f>'[1]25'!E70</f>
        <v>0</v>
      </c>
      <c r="F68" s="15">
        <f t="shared" si="6"/>
        <v>323</v>
      </c>
      <c r="G68" s="15">
        <f>'[1]25'!H70</f>
        <v>-2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-2</v>
      </c>
      <c r="L68" s="18">
        <f>frq!C68</f>
        <v>1</v>
      </c>
      <c r="M68" s="16">
        <f t="shared" si="11"/>
        <v>-2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-2</v>
      </c>
    </row>
    <row r="69" spans="1:19">
      <c r="A69" s="8" t="s">
        <v>111</v>
      </c>
      <c r="B69" s="15">
        <f>'[1]25'!B71</f>
        <v>120</v>
      </c>
      <c r="C69" s="16">
        <f>'[1]25'!C71</f>
        <v>0</v>
      </c>
      <c r="D69" s="16">
        <f>'[1]25'!D71</f>
        <v>203</v>
      </c>
      <c r="E69" s="16">
        <f>'[1]25'!E71</f>
        <v>0</v>
      </c>
      <c r="F69" s="15">
        <f t="shared" ref="F69:F98" si="17">SUM(B69:E69)</f>
        <v>323</v>
      </c>
      <c r="G69" s="15">
        <f>'[1]25'!H71</f>
        <v>-2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-2</v>
      </c>
      <c r="L69" s="18">
        <f>frq!C69</f>
        <v>1</v>
      </c>
      <c r="M69" s="16">
        <f t="shared" si="11"/>
        <v>-2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-2</v>
      </c>
      <c r="S69">
        <f>96*4</f>
        <v>384</v>
      </c>
    </row>
    <row r="70" spans="1:19">
      <c r="A70" s="8" t="s">
        <v>112</v>
      </c>
      <c r="B70" s="15">
        <f>'[1]25'!B72</f>
        <v>120</v>
      </c>
      <c r="C70" s="16">
        <f>'[1]25'!C72</f>
        <v>0</v>
      </c>
      <c r="D70" s="16">
        <f>'[1]25'!D72</f>
        <v>203</v>
      </c>
      <c r="E70" s="16">
        <f>'[1]25'!E72</f>
        <v>0</v>
      </c>
      <c r="F70" s="15">
        <f t="shared" si="17"/>
        <v>323</v>
      </c>
      <c r="G70" s="15">
        <f>'[1]25'!H72</f>
        <v>-2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-2</v>
      </c>
      <c r="L70" s="18">
        <f>frq!C70</f>
        <v>1</v>
      </c>
      <c r="M70" s="16">
        <f t="shared" si="11"/>
        <v>-2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-2</v>
      </c>
    </row>
    <row r="71" spans="1:19">
      <c r="A71" s="8" t="s">
        <v>113</v>
      </c>
      <c r="B71" s="15">
        <f>'[1]25'!B73</f>
        <v>120</v>
      </c>
      <c r="C71" s="16">
        <f>'[1]25'!C73</f>
        <v>0</v>
      </c>
      <c r="D71" s="16">
        <f>'[1]25'!D73</f>
        <v>203</v>
      </c>
      <c r="E71" s="16">
        <f>'[1]25'!E73</f>
        <v>0</v>
      </c>
      <c r="F71" s="15">
        <f t="shared" si="17"/>
        <v>323</v>
      </c>
      <c r="G71" s="15">
        <f>'[1]25'!H73</f>
        <v>-2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-2</v>
      </c>
      <c r="L71" s="18">
        <f>frq!C71</f>
        <v>1</v>
      </c>
      <c r="M71" s="16">
        <f t="shared" si="11"/>
        <v>-2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-2</v>
      </c>
    </row>
    <row r="72" spans="1:19">
      <c r="A72" s="8" t="s">
        <v>114</v>
      </c>
      <c r="B72" s="15">
        <f>'[1]25'!B74</f>
        <v>120</v>
      </c>
      <c r="C72" s="16">
        <f>'[1]25'!C74</f>
        <v>0</v>
      </c>
      <c r="D72" s="16">
        <f>'[1]25'!D74</f>
        <v>203</v>
      </c>
      <c r="E72" s="16">
        <f>'[1]25'!E74</f>
        <v>0</v>
      </c>
      <c r="F72" s="15">
        <f t="shared" si="17"/>
        <v>323</v>
      </c>
      <c r="G72" s="15">
        <f>'[1]25'!H74</f>
        <v>-2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-2</v>
      </c>
      <c r="L72" s="18">
        <f>frq!C72</f>
        <v>1</v>
      </c>
      <c r="M72" s="16">
        <f t="shared" si="11"/>
        <v>-2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-2</v>
      </c>
    </row>
    <row r="73" spans="1:19">
      <c r="A73" s="8" t="s">
        <v>115</v>
      </c>
      <c r="B73" s="15">
        <f>'[1]25'!B75</f>
        <v>120</v>
      </c>
      <c r="C73" s="16">
        <f>'[1]25'!C75</f>
        <v>0</v>
      </c>
      <c r="D73" s="16">
        <f>'[1]25'!D75</f>
        <v>203</v>
      </c>
      <c r="E73" s="16">
        <f>'[1]25'!E75</f>
        <v>0</v>
      </c>
      <c r="F73" s="15">
        <f t="shared" si="17"/>
        <v>323</v>
      </c>
      <c r="G73" s="15">
        <f>'[1]25'!H75</f>
        <v>-2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-2</v>
      </c>
      <c r="L73" s="18">
        <f>frq!C73</f>
        <v>1</v>
      </c>
      <c r="M73" s="16">
        <f t="shared" si="11"/>
        <v>-2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-2</v>
      </c>
    </row>
    <row r="74" spans="1:19">
      <c r="A74" s="8" t="s">
        <v>116</v>
      </c>
      <c r="B74" s="15">
        <f>'[1]25'!B76</f>
        <v>120</v>
      </c>
      <c r="C74" s="16">
        <f>'[1]25'!C76</f>
        <v>0</v>
      </c>
      <c r="D74" s="16">
        <f>'[1]25'!D76</f>
        <v>203</v>
      </c>
      <c r="E74" s="16">
        <f>'[1]25'!E76</f>
        <v>0</v>
      </c>
      <c r="F74" s="15">
        <f t="shared" si="17"/>
        <v>323</v>
      </c>
      <c r="G74" s="15">
        <f>'[1]25'!H76</f>
        <v>-2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-2</v>
      </c>
      <c r="L74" s="18">
        <f>frq!C74</f>
        <v>1</v>
      </c>
      <c r="M74" s="16">
        <f t="shared" si="11"/>
        <v>-2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-2</v>
      </c>
    </row>
    <row r="75" spans="1:19">
      <c r="A75" s="8" t="s">
        <v>117</v>
      </c>
      <c r="B75" s="15">
        <f>'[1]25'!B77</f>
        <v>120</v>
      </c>
      <c r="C75" s="16">
        <f>'[1]25'!C77</f>
        <v>0</v>
      </c>
      <c r="D75" s="16">
        <f>'[1]25'!D77</f>
        <v>203</v>
      </c>
      <c r="E75" s="16">
        <f>'[1]25'!E77</f>
        <v>0</v>
      </c>
      <c r="F75" s="15">
        <f t="shared" si="17"/>
        <v>323</v>
      </c>
      <c r="G75" s="15">
        <f>'[1]25'!H77</f>
        <v>-2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-2</v>
      </c>
      <c r="L75" s="18">
        <f>frq!C75</f>
        <v>1</v>
      </c>
      <c r="M75" s="16">
        <f t="shared" si="11"/>
        <v>-2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-2</v>
      </c>
    </row>
    <row r="76" spans="1:19">
      <c r="A76" s="8" t="s">
        <v>118</v>
      </c>
      <c r="B76" s="15">
        <f>'[1]25'!B78</f>
        <v>120</v>
      </c>
      <c r="C76" s="16">
        <f>'[1]25'!C78</f>
        <v>0</v>
      </c>
      <c r="D76" s="16">
        <f>'[1]25'!D78</f>
        <v>203</v>
      </c>
      <c r="E76" s="16">
        <f>'[1]25'!E78</f>
        <v>0</v>
      </c>
      <c r="F76" s="15">
        <f t="shared" si="17"/>
        <v>323</v>
      </c>
      <c r="G76" s="15">
        <f>'[1]25'!H78</f>
        <v>-2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-2</v>
      </c>
      <c r="L76" s="18">
        <f>frq!C76</f>
        <v>1</v>
      </c>
      <c r="M76" s="16">
        <f t="shared" si="11"/>
        <v>-2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-2</v>
      </c>
    </row>
    <row r="77" spans="1:19">
      <c r="A77" s="8" t="s">
        <v>119</v>
      </c>
      <c r="B77" s="15">
        <f>'[1]25'!B79</f>
        <v>120</v>
      </c>
      <c r="C77" s="16">
        <f>'[1]25'!C79</f>
        <v>0</v>
      </c>
      <c r="D77" s="16">
        <f>'[1]25'!D79</f>
        <v>203</v>
      </c>
      <c r="E77" s="16">
        <f>'[1]25'!E79</f>
        <v>0</v>
      </c>
      <c r="F77" s="15">
        <f t="shared" si="17"/>
        <v>323</v>
      </c>
      <c r="G77" s="15">
        <f>'[1]25'!H79</f>
        <v>-2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-2</v>
      </c>
      <c r="L77" s="18">
        <f>frq!C77</f>
        <v>1</v>
      </c>
      <c r="M77" s="16">
        <f t="shared" si="11"/>
        <v>-2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-2</v>
      </c>
    </row>
    <row r="78" spans="1:19">
      <c r="A78" s="8" t="s">
        <v>120</v>
      </c>
      <c r="B78" s="15">
        <f>'[1]25'!B80</f>
        <v>120</v>
      </c>
      <c r="C78" s="16">
        <f>'[1]25'!C80</f>
        <v>0</v>
      </c>
      <c r="D78" s="16">
        <f>'[1]25'!D80</f>
        <v>203</v>
      </c>
      <c r="E78" s="16">
        <f>'[1]25'!E80</f>
        <v>0</v>
      </c>
      <c r="F78" s="15">
        <f t="shared" si="17"/>
        <v>323</v>
      </c>
      <c r="G78" s="15">
        <f>'[1]25'!H80</f>
        <v>-2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-2</v>
      </c>
      <c r="L78" s="18">
        <f>frq!C78</f>
        <v>1</v>
      </c>
      <c r="M78" s="16">
        <f t="shared" si="11"/>
        <v>-2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-2</v>
      </c>
    </row>
    <row r="79" spans="1:19">
      <c r="A79" s="8" t="s">
        <v>121</v>
      </c>
      <c r="B79" s="15">
        <f>'[1]25'!B81</f>
        <v>120</v>
      </c>
      <c r="C79" s="16">
        <f>'[1]25'!C81</f>
        <v>0</v>
      </c>
      <c r="D79" s="16">
        <f>'[1]25'!D81</f>
        <v>203</v>
      </c>
      <c r="E79" s="16">
        <f>'[1]25'!E81</f>
        <v>0</v>
      </c>
      <c r="F79" s="15">
        <f t="shared" si="17"/>
        <v>323</v>
      </c>
      <c r="G79" s="15">
        <f>'[1]25'!H81</f>
        <v>-2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-2</v>
      </c>
      <c r="L79" s="18">
        <f>frq!C79</f>
        <v>1</v>
      </c>
      <c r="M79" s="16">
        <f t="shared" si="11"/>
        <v>-2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-2</v>
      </c>
    </row>
    <row r="80" spans="1:19">
      <c r="A80" s="8" t="s">
        <v>122</v>
      </c>
      <c r="B80" s="15">
        <f>'[1]25'!B82</f>
        <v>120</v>
      </c>
      <c r="C80" s="16">
        <f>'[1]25'!C82</f>
        <v>0</v>
      </c>
      <c r="D80" s="16">
        <f>'[1]25'!D82</f>
        <v>203</v>
      </c>
      <c r="E80" s="16">
        <f>'[1]25'!E82</f>
        <v>0</v>
      </c>
      <c r="F80" s="15">
        <f t="shared" si="17"/>
        <v>323</v>
      </c>
      <c r="G80" s="15">
        <f>'[1]25'!H82</f>
        <v>-2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-2</v>
      </c>
      <c r="L80" s="18">
        <f>frq!C80</f>
        <v>1</v>
      </c>
      <c r="M80" s="16">
        <f t="shared" si="11"/>
        <v>-2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-2</v>
      </c>
    </row>
    <row r="81" spans="1:17">
      <c r="A81" s="8" t="s">
        <v>123</v>
      </c>
      <c r="B81" s="15">
        <f>'[1]25'!B83</f>
        <v>120</v>
      </c>
      <c r="C81" s="16">
        <f>'[1]25'!C83</f>
        <v>0</v>
      </c>
      <c r="D81" s="16">
        <f>'[1]25'!D83</f>
        <v>203</v>
      </c>
      <c r="E81" s="16">
        <f>'[1]25'!E83</f>
        <v>0</v>
      </c>
      <c r="F81" s="15">
        <f t="shared" si="17"/>
        <v>323</v>
      </c>
      <c r="G81" s="15">
        <f>'[1]25'!H83</f>
        <v>-2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-2</v>
      </c>
      <c r="L81" s="18">
        <f>frq!C81</f>
        <v>1</v>
      </c>
      <c r="M81" s="16">
        <f t="shared" si="11"/>
        <v>-2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-2</v>
      </c>
    </row>
    <row r="82" spans="1:17">
      <c r="A82" s="8" t="s">
        <v>124</v>
      </c>
      <c r="B82" s="15">
        <f>'[1]25'!B84</f>
        <v>120</v>
      </c>
      <c r="C82" s="16">
        <f>'[1]25'!C84</f>
        <v>0</v>
      </c>
      <c r="D82" s="16">
        <f>'[1]25'!D84</f>
        <v>203</v>
      </c>
      <c r="E82" s="16">
        <f>'[1]25'!E84</f>
        <v>0</v>
      </c>
      <c r="F82" s="15">
        <f t="shared" si="17"/>
        <v>323</v>
      </c>
      <c r="G82" s="15">
        <f>'[1]25'!H84</f>
        <v>-2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-2</v>
      </c>
      <c r="L82" s="18">
        <f>frq!C82</f>
        <v>1</v>
      </c>
      <c r="M82" s="16">
        <f t="shared" si="11"/>
        <v>-2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-2</v>
      </c>
    </row>
    <row r="83" spans="1:17">
      <c r="A83" s="8" t="s">
        <v>125</v>
      </c>
      <c r="B83" s="15">
        <f>'[1]25'!B85</f>
        <v>120</v>
      </c>
      <c r="C83" s="16">
        <f>'[1]25'!C85</f>
        <v>0</v>
      </c>
      <c r="D83" s="16">
        <f>'[1]25'!D85</f>
        <v>203</v>
      </c>
      <c r="E83" s="16">
        <f>'[1]25'!E85</f>
        <v>0</v>
      </c>
      <c r="F83" s="15">
        <f t="shared" si="17"/>
        <v>323</v>
      </c>
      <c r="G83" s="15">
        <f>'[1]25'!H85</f>
        <v>-2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-2</v>
      </c>
      <c r="L83" s="18">
        <f>frq!C83</f>
        <v>1</v>
      </c>
      <c r="M83" s="16">
        <f t="shared" si="11"/>
        <v>-2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-2</v>
      </c>
    </row>
    <row r="84" spans="1:17">
      <c r="A84" s="8" t="s">
        <v>126</v>
      </c>
      <c r="B84" s="15">
        <f>'[1]25'!B86</f>
        <v>120</v>
      </c>
      <c r="C84" s="16">
        <f>'[1]25'!C86</f>
        <v>0</v>
      </c>
      <c r="D84" s="16">
        <f>'[1]25'!D86</f>
        <v>203</v>
      </c>
      <c r="E84" s="16">
        <f>'[1]25'!E86</f>
        <v>0</v>
      </c>
      <c r="F84" s="15">
        <f t="shared" si="17"/>
        <v>323</v>
      </c>
      <c r="G84" s="15">
        <f>'[1]25'!H86</f>
        <v>-2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-2</v>
      </c>
      <c r="L84" s="18">
        <f>frq!C84</f>
        <v>1</v>
      </c>
      <c r="M84" s="16">
        <f t="shared" si="11"/>
        <v>-2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-2</v>
      </c>
    </row>
    <row r="85" spans="1:17">
      <c r="A85" s="8" t="s">
        <v>127</v>
      </c>
      <c r="B85" s="15">
        <f>'[1]25'!B87</f>
        <v>120</v>
      </c>
      <c r="C85" s="16">
        <f>'[1]25'!C87</f>
        <v>0</v>
      </c>
      <c r="D85" s="16">
        <f>'[1]25'!D87</f>
        <v>203</v>
      </c>
      <c r="E85" s="16">
        <f>'[1]25'!E87</f>
        <v>0</v>
      </c>
      <c r="F85" s="15">
        <f t="shared" si="17"/>
        <v>323</v>
      </c>
      <c r="G85" s="15">
        <f>'[1]25'!H87</f>
        <v>-2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-2</v>
      </c>
      <c r="L85" s="18">
        <f>frq!C85</f>
        <v>1</v>
      </c>
      <c r="M85" s="16">
        <f t="shared" si="11"/>
        <v>-2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-2</v>
      </c>
    </row>
    <row r="86" spans="1:17">
      <c r="A86" s="8" t="s">
        <v>128</v>
      </c>
      <c r="B86" s="15">
        <f>'[1]25'!B88</f>
        <v>120</v>
      </c>
      <c r="C86" s="16">
        <f>'[1]25'!C88</f>
        <v>0</v>
      </c>
      <c r="D86" s="16">
        <f>'[1]25'!D88</f>
        <v>203</v>
      </c>
      <c r="E86" s="16">
        <f>'[1]25'!E88</f>
        <v>0</v>
      </c>
      <c r="F86" s="15">
        <f t="shared" si="17"/>
        <v>323</v>
      </c>
      <c r="G86" s="15">
        <f>'[1]25'!H88</f>
        <v>-2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-2</v>
      </c>
      <c r="L86" s="18">
        <f>frq!C86</f>
        <v>1</v>
      </c>
      <c r="M86" s="16">
        <f t="shared" si="11"/>
        <v>-2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-2</v>
      </c>
    </row>
    <row r="87" spans="1:17">
      <c r="A87" s="8" t="s">
        <v>129</v>
      </c>
      <c r="B87" s="15">
        <f>'[1]25'!B89</f>
        <v>120</v>
      </c>
      <c r="C87" s="16">
        <f>'[1]25'!C89</f>
        <v>0</v>
      </c>
      <c r="D87" s="16">
        <f>'[1]25'!D89</f>
        <v>203</v>
      </c>
      <c r="E87" s="16">
        <f>'[1]25'!E89</f>
        <v>0</v>
      </c>
      <c r="F87" s="15">
        <f t="shared" si="17"/>
        <v>323</v>
      </c>
      <c r="G87" s="15">
        <f>'[1]25'!H89</f>
        <v>-2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-2</v>
      </c>
      <c r="L87" s="18">
        <f>frq!C87</f>
        <v>1</v>
      </c>
      <c r="M87" s="16">
        <f t="shared" si="11"/>
        <v>-2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-2</v>
      </c>
    </row>
    <row r="88" spans="1:17">
      <c r="A88" s="8" t="s">
        <v>130</v>
      </c>
      <c r="B88" s="15">
        <f>'[1]25'!B90</f>
        <v>120</v>
      </c>
      <c r="C88" s="16">
        <f>'[1]25'!C90</f>
        <v>0</v>
      </c>
      <c r="D88" s="16">
        <f>'[1]25'!D90</f>
        <v>203</v>
      </c>
      <c r="E88" s="16">
        <f>'[1]25'!E90</f>
        <v>0</v>
      </c>
      <c r="F88" s="15">
        <f t="shared" si="17"/>
        <v>323</v>
      </c>
      <c r="G88" s="15">
        <f>'[1]25'!H90</f>
        <v>-2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-2</v>
      </c>
      <c r="L88" s="18">
        <f>frq!C88</f>
        <v>1</v>
      </c>
      <c r="M88" s="16">
        <f t="shared" si="11"/>
        <v>-2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-2</v>
      </c>
    </row>
    <row r="89" spans="1:17">
      <c r="A89" s="8" t="s">
        <v>131</v>
      </c>
      <c r="B89" s="15">
        <f>'[1]25'!B91</f>
        <v>120</v>
      </c>
      <c r="C89" s="16">
        <f>'[1]25'!C91</f>
        <v>0</v>
      </c>
      <c r="D89" s="16">
        <f>'[1]25'!D91</f>
        <v>203</v>
      </c>
      <c r="E89" s="16">
        <f>'[1]25'!E91</f>
        <v>0</v>
      </c>
      <c r="F89" s="15">
        <f t="shared" si="17"/>
        <v>323</v>
      </c>
      <c r="G89" s="15">
        <f>'[1]25'!H91</f>
        <v>-2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-2</v>
      </c>
      <c r="L89" s="18">
        <f>frq!C89</f>
        <v>1</v>
      </c>
      <c r="M89" s="16">
        <f t="shared" si="11"/>
        <v>-2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-2</v>
      </c>
    </row>
    <row r="90" spans="1:17">
      <c r="A90" s="8" t="s">
        <v>132</v>
      </c>
      <c r="B90" s="15">
        <f>'[1]25'!B92</f>
        <v>120</v>
      </c>
      <c r="C90" s="16">
        <f>'[1]25'!C92</f>
        <v>0</v>
      </c>
      <c r="D90" s="16">
        <f>'[1]25'!D92</f>
        <v>203</v>
      </c>
      <c r="E90" s="16">
        <f>'[1]25'!E92</f>
        <v>0</v>
      </c>
      <c r="F90" s="15">
        <f t="shared" si="17"/>
        <v>323</v>
      </c>
      <c r="G90" s="15">
        <f>'[1]25'!H92</f>
        <v>-2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-2</v>
      </c>
      <c r="L90" s="18">
        <f>frq!C90</f>
        <v>1</v>
      </c>
      <c r="M90" s="16">
        <f t="shared" si="11"/>
        <v>-2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-2</v>
      </c>
    </row>
    <row r="91" spans="1:17">
      <c r="A91" s="8" t="s">
        <v>133</v>
      </c>
      <c r="B91" s="15">
        <f>'[1]25'!B93</f>
        <v>120</v>
      </c>
      <c r="C91" s="16">
        <f>'[1]25'!C93</f>
        <v>0</v>
      </c>
      <c r="D91" s="16">
        <f>'[1]25'!D93</f>
        <v>203</v>
      </c>
      <c r="E91" s="16">
        <f>'[1]25'!E93</f>
        <v>0</v>
      </c>
      <c r="F91" s="15">
        <f t="shared" si="17"/>
        <v>323</v>
      </c>
      <c r="G91" s="15">
        <f>'[1]25'!H93</f>
        <v>-2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-2</v>
      </c>
      <c r="L91" s="18">
        <f>frq!C91</f>
        <v>1</v>
      </c>
      <c r="M91" s="16">
        <f t="shared" si="11"/>
        <v>-2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-2</v>
      </c>
    </row>
    <row r="92" spans="1:17">
      <c r="A92" s="8" t="s">
        <v>134</v>
      </c>
      <c r="B92" s="15">
        <f>'[1]25'!B94</f>
        <v>120</v>
      </c>
      <c r="C92" s="16">
        <f>'[1]25'!C94</f>
        <v>0</v>
      </c>
      <c r="D92" s="16">
        <f>'[1]25'!D94</f>
        <v>203</v>
      </c>
      <c r="E92" s="16">
        <f>'[1]25'!E94</f>
        <v>0</v>
      </c>
      <c r="F92" s="15">
        <f t="shared" si="17"/>
        <v>323</v>
      </c>
      <c r="G92" s="15">
        <f>'[1]25'!H94</f>
        <v>-2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-2</v>
      </c>
      <c r="L92" s="18">
        <f>frq!C92</f>
        <v>1</v>
      </c>
      <c r="M92" s="16">
        <f t="shared" si="11"/>
        <v>-2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-2</v>
      </c>
    </row>
    <row r="93" spans="1:17">
      <c r="A93" s="8" t="s">
        <v>135</v>
      </c>
      <c r="B93" s="15">
        <f>'[1]25'!B95</f>
        <v>120</v>
      </c>
      <c r="C93" s="16">
        <f>'[1]25'!C95</f>
        <v>0</v>
      </c>
      <c r="D93" s="16">
        <f>'[1]25'!D95</f>
        <v>203</v>
      </c>
      <c r="E93" s="16">
        <f>'[1]25'!E95</f>
        <v>0</v>
      </c>
      <c r="F93" s="15">
        <f t="shared" si="17"/>
        <v>323</v>
      </c>
      <c r="G93" s="15">
        <f>'[1]25'!H95</f>
        <v>-2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-2</v>
      </c>
      <c r="L93" s="18">
        <f>frq!C93</f>
        <v>1</v>
      </c>
      <c r="M93" s="16">
        <f t="shared" si="11"/>
        <v>-2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-2</v>
      </c>
    </row>
    <row r="94" spans="1:17">
      <c r="A94" s="8" t="s">
        <v>136</v>
      </c>
      <c r="B94" s="15">
        <f>'[1]25'!B96</f>
        <v>120</v>
      </c>
      <c r="C94" s="16">
        <f>'[1]25'!C96</f>
        <v>0</v>
      </c>
      <c r="D94" s="16">
        <f>'[1]25'!D96</f>
        <v>203</v>
      </c>
      <c r="E94" s="16">
        <f>'[1]25'!E96</f>
        <v>0</v>
      </c>
      <c r="F94" s="15">
        <f t="shared" si="17"/>
        <v>323</v>
      </c>
      <c r="G94" s="15">
        <f>'[1]25'!H96</f>
        <v>-2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-2</v>
      </c>
      <c r="L94" s="18">
        <f>frq!C94</f>
        <v>1</v>
      </c>
      <c r="M94" s="16">
        <f t="shared" si="11"/>
        <v>-2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-2</v>
      </c>
    </row>
    <row r="95" spans="1:17">
      <c r="A95" s="8" t="s">
        <v>137</v>
      </c>
      <c r="B95" s="15">
        <f>'[1]25'!B97</f>
        <v>120</v>
      </c>
      <c r="C95" s="16">
        <f>'[1]25'!C97</f>
        <v>0</v>
      </c>
      <c r="D95" s="16">
        <f>'[1]25'!D97</f>
        <v>203</v>
      </c>
      <c r="E95" s="16">
        <f>'[1]25'!E97</f>
        <v>0</v>
      </c>
      <c r="F95" s="15">
        <f t="shared" si="17"/>
        <v>323</v>
      </c>
      <c r="G95" s="15">
        <f>'[1]25'!H97</f>
        <v>-2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-2</v>
      </c>
      <c r="L95" s="18">
        <f>frq!C95</f>
        <v>1</v>
      </c>
      <c r="M95" s="16">
        <f t="shared" si="11"/>
        <v>-2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-2</v>
      </c>
    </row>
    <row r="96" spans="1:17">
      <c r="A96" s="8" t="s">
        <v>138</v>
      </c>
      <c r="B96" s="15">
        <f>'[1]25'!B98</f>
        <v>120</v>
      </c>
      <c r="C96" s="16">
        <f>'[1]25'!C98</f>
        <v>0</v>
      </c>
      <c r="D96" s="16">
        <f>'[1]25'!D98</f>
        <v>203</v>
      </c>
      <c r="E96" s="16">
        <f>'[1]25'!E98</f>
        <v>0</v>
      </c>
      <c r="F96" s="15">
        <f t="shared" si="17"/>
        <v>323</v>
      </c>
      <c r="G96" s="15">
        <f>'[1]25'!H98</f>
        <v>-2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-2</v>
      </c>
      <c r="L96" s="18">
        <f>frq!C96</f>
        <v>1</v>
      </c>
      <c r="M96" s="16">
        <f t="shared" si="11"/>
        <v>-2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-2</v>
      </c>
    </row>
    <row r="97" spans="1:17">
      <c r="A97" s="8" t="s">
        <v>139</v>
      </c>
      <c r="B97" s="15">
        <f>'[1]25'!B99</f>
        <v>120</v>
      </c>
      <c r="C97" s="16">
        <f>'[1]25'!C99</f>
        <v>0</v>
      </c>
      <c r="D97" s="16">
        <f>'[1]25'!D99</f>
        <v>203</v>
      </c>
      <c r="E97" s="16">
        <f>'[1]25'!E99</f>
        <v>0</v>
      </c>
      <c r="F97" s="15">
        <f t="shared" si="17"/>
        <v>323</v>
      </c>
      <c r="G97" s="15">
        <f>'[1]25'!H99</f>
        <v>-2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-2</v>
      </c>
      <c r="L97" s="18">
        <f>frq!C97</f>
        <v>1</v>
      </c>
      <c r="M97" s="16">
        <f t="shared" si="11"/>
        <v>-2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-2</v>
      </c>
    </row>
    <row r="98" spans="1:17">
      <c r="A98" s="8" t="s">
        <v>140</v>
      </c>
      <c r="B98" s="15">
        <f>'[1]25'!B100</f>
        <v>120</v>
      </c>
      <c r="C98" s="16">
        <f>'[1]25'!C100</f>
        <v>0</v>
      </c>
      <c r="D98" s="16">
        <f>'[1]25'!D100</f>
        <v>203</v>
      </c>
      <c r="E98" s="16">
        <f>'[1]25'!E100</f>
        <v>0</v>
      </c>
      <c r="F98" s="15">
        <f t="shared" si="17"/>
        <v>323</v>
      </c>
      <c r="G98" s="15">
        <f>'[1]25'!H100</f>
        <v>-2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-2</v>
      </c>
      <c r="L98" s="18">
        <f>frq!C98</f>
        <v>1</v>
      </c>
      <c r="M98" s="16">
        <f t="shared" si="11"/>
        <v>-2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-4.8000000000000001E-2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-4.8000000000000001E-2</v>
      </c>
      <c r="L99" s="15">
        <f t="shared" si="18"/>
        <v>2.4E-2</v>
      </c>
      <c r="M99" s="15">
        <f t="shared" si="18"/>
        <v>-4.8000000000000001E-2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-4.8000000000000001E-2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4" sqref="R34:R75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'[2]25'!B5</f>
        <v>84</v>
      </c>
      <c r="C3" s="202">
        <f>'[2]25'!C5</f>
        <v>0</v>
      </c>
      <c r="D3" s="202">
        <f>'[2]25'!D5</f>
        <v>0</v>
      </c>
      <c r="E3" s="202">
        <f>'[2]25'!E5</f>
        <v>0</v>
      </c>
      <c r="F3" s="15">
        <f>SUM(B3:E3)</f>
        <v>84</v>
      </c>
      <c r="G3" s="201">
        <f>'[2]25'!H5</f>
        <v>37</v>
      </c>
      <c r="H3" s="202">
        <f>'[2]25'!I5</f>
        <v>0</v>
      </c>
      <c r="I3" s="202">
        <f>'[2]25'!J5</f>
        <v>0</v>
      </c>
      <c r="J3" s="202">
        <f>'[2]25'!K5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'[2]25'!B6</f>
        <v>84</v>
      </c>
      <c r="C4" s="202">
        <f>'[2]25'!C6</f>
        <v>0</v>
      </c>
      <c r="D4" s="202">
        <f>'[2]25'!D6</f>
        <v>0</v>
      </c>
      <c r="E4" s="202">
        <f>'[2]25'!E6</f>
        <v>0</v>
      </c>
      <c r="F4" s="15">
        <f>SUM(B4:E4)</f>
        <v>84</v>
      </c>
      <c r="G4" s="201">
        <f>'[2]25'!H6</f>
        <v>37</v>
      </c>
      <c r="H4" s="202">
        <f>'[2]25'!I6</f>
        <v>0</v>
      </c>
      <c r="I4" s="202">
        <f>'[2]25'!J6</f>
        <v>0</v>
      </c>
      <c r="J4" s="202">
        <f>'[2]25'!K6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'[2]25'!B7</f>
        <v>84</v>
      </c>
      <c r="C5" s="202">
        <f>'[2]25'!C7</f>
        <v>0</v>
      </c>
      <c r="D5" s="202">
        <f>'[2]25'!D7</f>
        <v>0</v>
      </c>
      <c r="E5" s="202">
        <f>'[2]25'!E7</f>
        <v>0</v>
      </c>
      <c r="F5" s="15">
        <f t="shared" ref="F5:F68" si="6">SUM(B5:E5)</f>
        <v>84</v>
      </c>
      <c r="G5" s="201">
        <f>'[2]25'!H7</f>
        <v>37</v>
      </c>
      <c r="H5" s="202">
        <f>'[2]25'!I7</f>
        <v>0</v>
      </c>
      <c r="I5" s="202">
        <f>'[2]25'!J7</f>
        <v>0</v>
      </c>
      <c r="J5" s="202">
        <f>'[2]25'!K7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'[2]25'!B8</f>
        <v>84</v>
      </c>
      <c r="C6" s="202">
        <f>'[2]25'!C8</f>
        <v>0</v>
      </c>
      <c r="D6" s="202">
        <f>'[2]25'!D8</f>
        <v>0</v>
      </c>
      <c r="E6" s="202">
        <f>'[2]25'!E8</f>
        <v>0</v>
      </c>
      <c r="F6" s="15">
        <f t="shared" si="6"/>
        <v>84</v>
      </c>
      <c r="G6" s="201">
        <f>'[2]25'!H8</f>
        <v>37</v>
      </c>
      <c r="H6" s="202">
        <f>'[2]25'!I8</f>
        <v>0</v>
      </c>
      <c r="I6" s="202">
        <f>'[2]25'!J8</f>
        <v>0</v>
      </c>
      <c r="J6" s="202">
        <f>'[2]25'!K8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'[2]25'!B9</f>
        <v>84</v>
      </c>
      <c r="C7" s="202">
        <f>'[2]25'!C9</f>
        <v>0</v>
      </c>
      <c r="D7" s="202">
        <f>'[2]25'!D9</f>
        <v>0</v>
      </c>
      <c r="E7" s="202">
        <f>'[2]25'!E9</f>
        <v>0</v>
      </c>
      <c r="F7" s="15">
        <f t="shared" si="6"/>
        <v>84</v>
      </c>
      <c r="G7" s="201">
        <f>'[2]25'!H9</f>
        <v>37</v>
      </c>
      <c r="H7" s="202">
        <f>'[2]25'!I9</f>
        <v>0</v>
      </c>
      <c r="I7" s="202">
        <f>'[2]25'!J9</f>
        <v>0</v>
      </c>
      <c r="J7" s="202">
        <f>'[2]25'!K9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'[2]25'!B10</f>
        <v>84</v>
      </c>
      <c r="C8" s="202">
        <f>'[2]25'!C10</f>
        <v>0</v>
      </c>
      <c r="D8" s="202">
        <f>'[2]25'!D10</f>
        <v>0</v>
      </c>
      <c r="E8" s="202">
        <f>'[2]25'!E10</f>
        <v>0</v>
      </c>
      <c r="F8" s="15">
        <f t="shared" si="6"/>
        <v>84</v>
      </c>
      <c r="G8" s="201">
        <f>'[2]25'!H10</f>
        <v>37</v>
      </c>
      <c r="H8" s="202">
        <f>'[2]25'!I10</f>
        <v>0</v>
      </c>
      <c r="I8" s="202">
        <f>'[2]25'!J10</f>
        <v>0</v>
      </c>
      <c r="J8" s="202">
        <f>'[2]25'!K10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'[2]25'!B11</f>
        <v>84</v>
      </c>
      <c r="C9" s="202">
        <f>'[2]25'!C11</f>
        <v>0</v>
      </c>
      <c r="D9" s="202">
        <f>'[2]25'!D11</f>
        <v>0</v>
      </c>
      <c r="E9" s="202">
        <f>'[2]25'!E11</f>
        <v>0</v>
      </c>
      <c r="F9" s="15">
        <f t="shared" si="6"/>
        <v>84</v>
      </c>
      <c r="G9" s="201">
        <f>'[2]25'!H11</f>
        <v>37</v>
      </c>
      <c r="H9" s="202">
        <f>'[2]25'!I11</f>
        <v>0</v>
      </c>
      <c r="I9" s="202">
        <f>'[2]25'!J11</f>
        <v>0</v>
      </c>
      <c r="J9" s="202">
        <f>'[2]25'!K11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'[2]25'!B12</f>
        <v>84</v>
      </c>
      <c r="C10" s="202">
        <f>'[2]25'!C12</f>
        <v>0</v>
      </c>
      <c r="D10" s="202">
        <f>'[2]25'!D12</f>
        <v>0</v>
      </c>
      <c r="E10" s="202">
        <f>'[2]25'!E12</f>
        <v>0</v>
      </c>
      <c r="F10" s="15">
        <f t="shared" si="6"/>
        <v>84</v>
      </c>
      <c r="G10" s="201">
        <f>'[2]25'!H12</f>
        <v>37</v>
      </c>
      <c r="H10" s="202">
        <f>'[2]25'!I12</f>
        <v>0</v>
      </c>
      <c r="I10" s="202">
        <f>'[2]25'!J12</f>
        <v>0</v>
      </c>
      <c r="J10" s="202">
        <f>'[2]25'!K12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'[2]25'!B13</f>
        <v>84</v>
      </c>
      <c r="C11" s="202">
        <f>'[2]25'!C13</f>
        <v>0</v>
      </c>
      <c r="D11" s="202">
        <f>'[2]25'!D13</f>
        <v>0</v>
      </c>
      <c r="E11" s="202">
        <f>'[2]25'!E13</f>
        <v>0</v>
      </c>
      <c r="F11" s="15">
        <f t="shared" si="6"/>
        <v>84</v>
      </c>
      <c r="G11" s="201">
        <f>'[2]25'!H13</f>
        <v>37</v>
      </c>
      <c r="H11" s="202">
        <f>'[2]25'!I13</f>
        <v>0</v>
      </c>
      <c r="I11" s="202">
        <f>'[2]25'!J13</f>
        <v>0</v>
      </c>
      <c r="J11" s="202">
        <f>'[2]25'!K13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'[2]25'!B14</f>
        <v>84</v>
      </c>
      <c r="C12" s="202">
        <f>'[2]25'!C14</f>
        <v>0</v>
      </c>
      <c r="D12" s="202">
        <f>'[2]25'!D14</f>
        <v>0</v>
      </c>
      <c r="E12" s="202">
        <f>'[2]25'!E14</f>
        <v>0</v>
      </c>
      <c r="F12" s="15">
        <f t="shared" si="6"/>
        <v>84</v>
      </c>
      <c r="G12" s="201">
        <f>'[2]25'!H14</f>
        <v>37</v>
      </c>
      <c r="H12" s="202">
        <f>'[2]25'!I14</f>
        <v>0</v>
      </c>
      <c r="I12" s="202">
        <f>'[2]25'!J14</f>
        <v>0</v>
      </c>
      <c r="J12" s="202">
        <f>'[2]25'!K14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'[2]25'!B15</f>
        <v>84</v>
      </c>
      <c r="C13" s="202">
        <f>'[2]25'!C15</f>
        <v>0</v>
      </c>
      <c r="D13" s="202">
        <f>'[2]25'!D15</f>
        <v>0</v>
      </c>
      <c r="E13" s="202">
        <f>'[2]25'!E15</f>
        <v>0</v>
      </c>
      <c r="F13" s="15">
        <f t="shared" si="6"/>
        <v>84</v>
      </c>
      <c r="G13" s="201">
        <f>'[2]25'!H15</f>
        <v>37</v>
      </c>
      <c r="H13" s="202">
        <f>'[2]25'!I15</f>
        <v>0</v>
      </c>
      <c r="I13" s="202">
        <f>'[2]25'!J15</f>
        <v>0</v>
      </c>
      <c r="J13" s="202">
        <f>'[2]25'!K15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'[2]25'!B16</f>
        <v>84</v>
      </c>
      <c r="C14" s="202">
        <f>'[2]25'!C16</f>
        <v>0</v>
      </c>
      <c r="D14" s="202">
        <f>'[2]25'!D16</f>
        <v>0</v>
      </c>
      <c r="E14" s="202">
        <f>'[2]25'!E16</f>
        <v>0</v>
      </c>
      <c r="F14" s="15">
        <f t="shared" si="6"/>
        <v>84</v>
      </c>
      <c r="G14" s="201">
        <f>'[2]25'!H16</f>
        <v>37</v>
      </c>
      <c r="H14" s="202">
        <f>'[2]25'!I16</f>
        <v>0</v>
      </c>
      <c r="I14" s="202">
        <f>'[2]25'!J16</f>
        <v>0</v>
      </c>
      <c r="J14" s="202">
        <f>'[2]25'!K16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'[2]25'!B17</f>
        <v>84</v>
      </c>
      <c r="C15" s="202">
        <f>'[2]25'!C17</f>
        <v>0</v>
      </c>
      <c r="D15" s="202">
        <f>'[2]25'!D17</f>
        <v>0</v>
      </c>
      <c r="E15" s="202">
        <f>'[2]25'!E17</f>
        <v>0</v>
      </c>
      <c r="F15" s="15">
        <f t="shared" si="6"/>
        <v>84</v>
      </c>
      <c r="G15" s="201">
        <f>'[2]25'!H17</f>
        <v>37</v>
      </c>
      <c r="H15" s="202">
        <f>'[2]25'!I17</f>
        <v>0</v>
      </c>
      <c r="I15" s="202">
        <f>'[2]25'!J17</f>
        <v>0</v>
      </c>
      <c r="J15" s="202">
        <f>'[2]25'!K17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'[2]25'!B18</f>
        <v>84</v>
      </c>
      <c r="C16" s="202">
        <f>'[2]25'!C18</f>
        <v>0</v>
      </c>
      <c r="D16" s="202">
        <f>'[2]25'!D18</f>
        <v>0</v>
      </c>
      <c r="E16" s="202">
        <f>'[2]25'!E18</f>
        <v>0</v>
      </c>
      <c r="F16" s="15">
        <f t="shared" si="6"/>
        <v>84</v>
      </c>
      <c r="G16" s="201">
        <f>'[2]25'!H18</f>
        <v>37</v>
      </c>
      <c r="H16" s="202">
        <f>'[2]25'!I18</f>
        <v>0</v>
      </c>
      <c r="I16" s="202">
        <f>'[2]25'!J18</f>
        <v>0</v>
      </c>
      <c r="J16" s="202">
        <f>'[2]25'!K18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'[2]25'!B19</f>
        <v>84</v>
      </c>
      <c r="C17" s="202">
        <f>'[2]25'!C19</f>
        <v>0</v>
      </c>
      <c r="D17" s="202">
        <f>'[2]25'!D19</f>
        <v>0</v>
      </c>
      <c r="E17" s="202">
        <f>'[2]25'!E19</f>
        <v>0</v>
      </c>
      <c r="F17" s="15">
        <f t="shared" si="6"/>
        <v>84</v>
      </c>
      <c r="G17" s="201">
        <f>'[2]25'!H19</f>
        <v>37</v>
      </c>
      <c r="H17" s="202">
        <f>'[2]25'!I19</f>
        <v>0</v>
      </c>
      <c r="I17" s="202">
        <f>'[2]25'!J19</f>
        <v>0</v>
      </c>
      <c r="J17" s="202">
        <f>'[2]25'!K19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'[2]25'!B20</f>
        <v>84</v>
      </c>
      <c r="C18" s="202">
        <f>'[2]25'!C20</f>
        <v>0</v>
      </c>
      <c r="D18" s="202">
        <f>'[2]25'!D20</f>
        <v>0</v>
      </c>
      <c r="E18" s="202">
        <f>'[2]25'!E20</f>
        <v>0</v>
      </c>
      <c r="F18" s="15">
        <f t="shared" si="6"/>
        <v>84</v>
      </c>
      <c r="G18" s="201">
        <f>'[2]25'!H20</f>
        <v>37</v>
      </c>
      <c r="H18" s="202">
        <f>'[2]25'!I20</f>
        <v>0</v>
      </c>
      <c r="I18" s="202">
        <f>'[2]25'!J20</f>
        <v>0</v>
      </c>
      <c r="J18" s="202">
        <f>'[2]25'!K20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'[2]25'!B21</f>
        <v>84</v>
      </c>
      <c r="C19" s="202">
        <f>'[2]25'!C21</f>
        <v>0</v>
      </c>
      <c r="D19" s="202">
        <f>'[2]25'!D21</f>
        <v>0</v>
      </c>
      <c r="E19" s="202">
        <f>'[2]25'!E21</f>
        <v>0</v>
      </c>
      <c r="F19" s="15">
        <f t="shared" si="6"/>
        <v>84</v>
      </c>
      <c r="G19" s="201">
        <f>'[2]25'!H21</f>
        <v>37</v>
      </c>
      <c r="H19" s="202">
        <f>'[2]25'!I21</f>
        <v>0</v>
      </c>
      <c r="I19" s="202">
        <f>'[2]25'!J21</f>
        <v>0</v>
      </c>
      <c r="J19" s="202">
        <f>'[2]25'!K21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'[2]25'!B22</f>
        <v>84</v>
      </c>
      <c r="C20" s="202">
        <f>'[2]25'!C22</f>
        <v>0</v>
      </c>
      <c r="D20" s="202">
        <f>'[2]25'!D22</f>
        <v>0</v>
      </c>
      <c r="E20" s="202">
        <f>'[2]25'!E22</f>
        <v>0</v>
      </c>
      <c r="F20" s="15">
        <f t="shared" si="6"/>
        <v>84</v>
      </c>
      <c r="G20" s="201">
        <f>'[2]25'!H22</f>
        <v>37</v>
      </c>
      <c r="H20" s="202">
        <f>'[2]25'!I22</f>
        <v>0</v>
      </c>
      <c r="I20" s="202">
        <f>'[2]25'!J22</f>
        <v>0</v>
      </c>
      <c r="J20" s="202">
        <f>'[2]25'!K22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'[2]25'!B23</f>
        <v>84</v>
      </c>
      <c r="C21" s="202">
        <f>'[2]25'!C23</f>
        <v>0</v>
      </c>
      <c r="D21" s="202">
        <f>'[2]25'!D23</f>
        <v>0</v>
      </c>
      <c r="E21" s="202">
        <f>'[2]25'!E23</f>
        <v>0</v>
      </c>
      <c r="F21" s="15">
        <f t="shared" si="6"/>
        <v>84</v>
      </c>
      <c r="G21" s="201">
        <f>'[2]25'!H23</f>
        <v>37</v>
      </c>
      <c r="H21" s="202">
        <f>'[2]25'!I23</f>
        <v>0</v>
      </c>
      <c r="I21" s="202">
        <f>'[2]25'!J23</f>
        <v>0</v>
      </c>
      <c r="J21" s="202">
        <f>'[2]25'!K23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'[2]25'!B24</f>
        <v>84</v>
      </c>
      <c r="C22" s="202">
        <f>'[2]25'!C24</f>
        <v>0</v>
      </c>
      <c r="D22" s="202">
        <f>'[2]25'!D24</f>
        <v>0</v>
      </c>
      <c r="E22" s="202">
        <f>'[2]25'!E24</f>
        <v>0</v>
      </c>
      <c r="F22" s="15">
        <f t="shared" si="6"/>
        <v>84</v>
      </c>
      <c r="G22" s="201">
        <f>'[2]25'!H24</f>
        <v>37</v>
      </c>
      <c r="H22" s="202">
        <f>'[2]25'!I24</f>
        <v>0</v>
      </c>
      <c r="I22" s="202">
        <f>'[2]25'!J24</f>
        <v>0</v>
      </c>
      <c r="J22" s="202">
        <f>'[2]25'!K24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'[2]25'!B25</f>
        <v>84</v>
      </c>
      <c r="C23" s="202">
        <f>'[2]25'!C25</f>
        <v>0</v>
      </c>
      <c r="D23" s="202">
        <f>'[2]25'!D25</f>
        <v>0</v>
      </c>
      <c r="E23" s="202">
        <f>'[2]25'!E25</f>
        <v>0</v>
      </c>
      <c r="F23" s="15">
        <f t="shared" si="6"/>
        <v>84</v>
      </c>
      <c r="G23" s="201">
        <f>'[2]25'!H25</f>
        <v>37</v>
      </c>
      <c r="H23" s="202">
        <f>'[2]25'!I25</f>
        <v>0</v>
      </c>
      <c r="I23" s="202">
        <f>'[2]25'!J25</f>
        <v>0</v>
      </c>
      <c r="J23" s="202">
        <f>'[2]25'!K25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'[2]25'!B26</f>
        <v>84</v>
      </c>
      <c r="C24" s="202">
        <f>'[2]25'!C26</f>
        <v>0</v>
      </c>
      <c r="D24" s="202">
        <f>'[2]25'!D26</f>
        <v>0</v>
      </c>
      <c r="E24" s="202">
        <f>'[2]25'!E26</f>
        <v>0</v>
      </c>
      <c r="F24" s="15">
        <f t="shared" si="6"/>
        <v>84</v>
      </c>
      <c r="G24" s="201">
        <f>'[2]25'!H26</f>
        <v>37</v>
      </c>
      <c r="H24" s="202">
        <f>'[2]25'!I26</f>
        <v>0</v>
      </c>
      <c r="I24" s="202">
        <f>'[2]25'!J26</f>
        <v>0</v>
      </c>
      <c r="J24" s="202">
        <f>'[2]25'!K26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'[2]25'!B27</f>
        <v>84</v>
      </c>
      <c r="C25" s="202">
        <f>'[2]25'!C27</f>
        <v>0</v>
      </c>
      <c r="D25" s="202">
        <f>'[2]25'!D27</f>
        <v>0</v>
      </c>
      <c r="E25" s="202">
        <f>'[2]25'!E27</f>
        <v>0</v>
      </c>
      <c r="F25" s="15">
        <f t="shared" si="6"/>
        <v>84</v>
      </c>
      <c r="G25" s="201">
        <f>'[2]25'!H27</f>
        <v>37</v>
      </c>
      <c r="H25" s="202">
        <f>'[2]25'!I27</f>
        <v>0</v>
      </c>
      <c r="I25" s="202">
        <f>'[2]25'!J27</f>
        <v>0</v>
      </c>
      <c r="J25" s="202">
        <f>'[2]25'!K27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'[2]25'!B28</f>
        <v>84</v>
      </c>
      <c r="C26" s="202">
        <f>'[2]25'!C28</f>
        <v>0</v>
      </c>
      <c r="D26" s="202">
        <f>'[2]25'!D28</f>
        <v>0</v>
      </c>
      <c r="E26" s="202">
        <f>'[2]25'!E28</f>
        <v>0</v>
      </c>
      <c r="F26" s="15">
        <f t="shared" si="6"/>
        <v>84</v>
      </c>
      <c r="G26" s="201">
        <f>'[2]25'!H28</f>
        <v>37</v>
      </c>
      <c r="H26" s="202">
        <f>'[2]25'!I28</f>
        <v>0</v>
      </c>
      <c r="I26" s="202">
        <f>'[2]25'!J28</f>
        <v>0</v>
      </c>
      <c r="J26" s="202">
        <f>'[2]25'!K28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'[2]25'!B29</f>
        <v>84</v>
      </c>
      <c r="C27" s="202">
        <f>'[2]25'!C29</f>
        <v>0</v>
      </c>
      <c r="D27" s="202">
        <f>'[2]25'!D29</f>
        <v>0</v>
      </c>
      <c r="E27" s="202">
        <f>'[2]25'!E29</f>
        <v>0</v>
      </c>
      <c r="F27" s="15">
        <f t="shared" si="6"/>
        <v>84</v>
      </c>
      <c r="G27" s="201">
        <f>'[2]25'!H29</f>
        <v>37</v>
      </c>
      <c r="H27" s="202">
        <f>'[2]25'!I29</f>
        <v>0</v>
      </c>
      <c r="I27" s="202">
        <f>'[2]25'!J29</f>
        <v>0</v>
      </c>
      <c r="J27" s="202">
        <f>'[2]25'!K29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'[2]25'!B30</f>
        <v>84</v>
      </c>
      <c r="C28" s="202">
        <f>'[2]25'!C30</f>
        <v>0</v>
      </c>
      <c r="D28" s="202">
        <f>'[2]25'!D30</f>
        <v>0</v>
      </c>
      <c r="E28" s="202">
        <f>'[2]25'!E30</f>
        <v>0</v>
      </c>
      <c r="F28" s="15">
        <f t="shared" si="6"/>
        <v>84</v>
      </c>
      <c r="G28" s="201">
        <f>'[2]25'!H30</f>
        <v>37</v>
      </c>
      <c r="H28" s="202">
        <f>'[2]25'!I30</f>
        <v>0</v>
      </c>
      <c r="I28" s="202">
        <f>'[2]25'!J30</f>
        <v>0</v>
      </c>
      <c r="J28" s="202">
        <f>'[2]25'!K30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'[2]25'!B31</f>
        <v>84</v>
      </c>
      <c r="C29" s="202">
        <f>'[2]25'!C31</f>
        <v>0</v>
      </c>
      <c r="D29" s="202">
        <f>'[2]25'!D31</f>
        <v>0</v>
      </c>
      <c r="E29" s="202">
        <f>'[2]25'!E31</f>
        <v>0</v>
      </c>
      <c r="F29" s="15">
        <f t="shared" si="6"/>
        <v>84</v>
      </c>
      <c r="G29" s="201">
        <f>'[2]25'!H31</f>
        <v>37</v>
      </c>
      <c r="H29" s="202">
        <f>'[2]25'!I31</f>
        <v>0</v>
      </c>
      <c r="I29" s="202">
        <f>'[2]25'!J31</f>
        <v>0</v>
      </c>
      <c r="J29" s="202">
        <f>'[2]25'!K31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'[2]25'!B32</f>
        <v>84</v>
      </c>
      <c r="C30" s="202">
        <f>'[2]25'!C32</f>
        <v>0</v>
      </c>
      <c r="D30" s="202">
        <f>'[2]25'!D32</f>
        <v>0</v>
      </c>
      <c r="E30" s="202">
        <f>'[2]25'!E32</f>
        <v>0</v>
      </c>
      <c r="F30" s="15">
        <f t="shared" si="6"/>
        <v>84</v>
      </c>
      <c r="G30" s="201">
        <f>'[2]25'!H32</f>
        <v>37</v>
      </c>
      <c r="H30" s="202">
        <f>'[2]25'!I32</f>
        <v>0</v>
      </c>
      <c r="I30" s="202">
        <f>'[2]25'!J32</f>
        <v>0</v>
      </c>
      <c r="J30" s="202">
        <f>'[2]25'!K32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'[2]25'!B33</f>
        <v>84</v>
      </c>
      <c r="C31" s="202">
        <f>'[2]25'!C33</f>
        <v>0</v>
      </c>
      <c r="D31" s="202">
        <f>'[2]25'!D33</f>
        <v>0</v>
      </c>
      <c r="E31" s="202">
        <f>'[2]25'!E33</f>
        <v>0</v>
      </c>
      <c r="F31" s="15">
        <f t="shared" si="6"/>
        <v>84</v>
      </c>
      <c r="G31" s="201">
        <f>'[2]25'!H33</f>
        <v>37</v>
      </c>
      <c r="H31" s="202">
        <f>'[2]25'!I33</f>
        <v>0</v>
      </c>
      <c r="I31" s="202">
        <f>'[2]25'!J33</f>
        <v>0</v>
      </c>
      <c r="J31" s="202">
        <f>'[2]25'!K33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'[2]25'!B34</f>
        <v>84</v>
      </c>
      <c r="C32" s="202">
        <f>'[2]25'!C34</f>
        <v>0</v>
      </c>
      <c r="D32" s="202">
        <f>'[2]25'!D34</f>
        <v>0</v>
      </c>
      <c r="E32" s="202">
        <f>'[2]25'!E34</f>
        <v>0</v>
      </c>
      <c r="F32" s="15">
        <f t="shared" si="6"/>
        <v>84</v>
      </c>
      <c r="G32" s="201">
        <f>'[2]25'!H34</f>
        <v>37</v>
      </c>
      <c r="H32" s="202">
        <f>'[2]25'!I34</f>
        <v>0</v>
      </c>
      <c r="I32" s="202">
        <f>'[2]25'!J34</f>
        <v>0</v>
      </c>
      <c r="J32" s="202">
        <f>'[2]25'!K34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'[2]25'!B35</f>
        <v>84</v>
      </c>
      <c r="C33" s="202">
        <f>'[2]25'!C35</f>
        <v>0</v>
      </c>
      <c r="D33" s="202">
        <f>'[2]25'!D35</f>
        <v>0</v>
      </c>
      <c r="E33" s="202">
        <f>'[2]25'!E35</f>
        <v>0</v>
      </c>
      <c r="F33" s="15">
        <f t="shared" si="6"/>
        <v>84</v>
      </c>
      <c r="G33" s="201">
        <f>'[2]25'!H35</f>
        <v>37</v>
      </c>
      <c r="H33" s="202">
        <f>'[2]25'!I35</f>
        <v>0</v>
      </c>
      <c r="I33" s="202">
        <f>'[2]25'!J35</f>
        <v>0</v>
      </c>
      <c r="J33" s="202">
        <f>'[2]25'!K35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'[2]25'!B36</f>
        <v>84</v>
      </c>
      <c r="C34" s="202">
        <f>'[2]25'!C36</f>
        <v>0</v>
      </c>
      <c r="D34" s="202">
        <f>'[2]25'!D36</f>
        <v>0</v>
      </c>
      <c r="E34" s="202">
        <f>'[2]25'!E36</f>
        <v>0</v>
      </c>
      <c r="F34" s="15">
        <f t="shared" si="6"/>
        <v>84</v>
      </c>
      <c r="G34" s="201">
        <f>'[2]25'!H36</f>
        <v>37</v>
      </c>
      <c r="H34" s="202">
        <f>'[2]25'!I36</f>
        <v>0</v>
      </c>
      <c r="I34" s="202">
        <f>'[2]25'!J36</f>
        <v>0</v>
      </c>
      <c r="J34" s="202">
        <f>'[2]25'!K36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'[2]25'!B37</f>
        <v>84</v>
      </c>
      <c r="C35" s="202">
        <f>'[2]25'!C37</f>
        <v>0</v>
      </c>
      <c r="D35" s="202">
        <f>'[2]25'!D37</f>
        <v>0</v>
      </c>
      <c r="E35" s="202">
        <f>'[2]25'!E37</f>
        <v>0</v>
      </c>
      <c r="F35" s="15">
        <f t="shared" si="6"/>
        <v>84</v>
      </c>
      <c r="G35" s="201">
        <f>'[2]25'!H37</f>
        <v>37</v>
      </c>
      <c r="H35" s="202">
        <f>'[2]25'!I37</f>
        <v>0</v>
      </c>
      <c r="I35" s="202">
        <f>'[2]25'!J37</f>
        <v>0</v>
      </c>
      <c r="J35" s="202">
        <f>'[2]25'!K37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'[2]25'!B38</f>
        <v>84</v>
      </c>
      <c r="C36" s="202">
        <f>'[2]25'!C38</f>
        <v>0</v>
      </c>
      <c r="D36" s="202">
        <f>'[2]25'!D38</f>
        <v>0</v>
      </c>
      <c r="E36" s="202">
        <f>'[2]25'!E38</f>
        <v>0</v>
      </c>
      <c r="F36" s="15">
        <f t="shared" si="6"/>
        <v>84</v>
      </c>
      <c r="G36" s="201">
        <f>'[2]25'!H38</f>
        <v>37</v>
      </c>
      <c r="H36" s="202">
        <f>'[2]25'!I38</f>
        <v>0</v>
      </c>
      <c r="I36" s="202">
        <f>'[2]25'!J38</f>
        <v>0</v>
      </c>
      <c r="J36" s="202">
        <f>'[2]25'!K38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'[2]25'!B39</f>
        <v>84</v>
      </c>
      <c r="C37" s="202">
        <f>'[2]25'!C39</f>
        <v>0</v>
      </c>
      <c r="D37" s="202">
        <f>'[2]25'!D39</f>
        <v>0</v>
      </c>
      <c r="E37" s="202">
        <f>'[2]25'!E39</f>
        <v>0</v>
      </c>
      <c r="F37" s="15">
        <f t="shared" si="6"/>
        <v>84</v>
      </c>
      <c r="G37" s="201">
        <f>'[2]25'!H39</f>
        <v>36</v>
      </c>
      <c r="H37" s="202">
        <f>'[2]25'!I39</f>
        <v>0</v>
      </c>
      <c r="I37" s="202">
        <f>'[2]25'!J39</f>
        <v>0</v>
      </c>
      <c r="J37" s="202">
        <f>'[2]25'!K39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'[2]25'!B40</f>
        <v>84</v>
      </c>
      <c r="C38" s="202">
        <f>'[2]25'!C40</f>
        <v>0</v>
      </c>
      <c r="D38" s="202">
        <f>'[2]25'!D40</f>
        <v>0</v>
      </c>
      <c r="E38" s="202">
        <f>'[2]25'!E40</f>
        <v>0</v>
      </c>
      <c r="F38" s="15">
        <f t="shared" si="6"/>
        <v>84</v>
      </c>
      <c r="G38" s="201">
        <f>'[2]25'!H40</f>
        <v>36</v>
      </c>
      <c r="H38" s="202">
        <f>'[2]25'!I40</f>
        <v>0</v>
      </c>
      <c r="I38" s="202">
        <f>'[2]25'!J40</f>
        <v>0</v>
      </c>
      <c r="J38" s="202">
        <f>'[2]25'!K40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'[2]25'!B41</f>
        <v>84</v>
      </c>
      <c r="C39" s="202">
        <f>'[2]25'!C41</f>
        <v>0</v>
      </c>
      <c r="D39" s="202">
        <f>'[2]25'!D41</f>
        <v>0</v>
      </c>
      <c r="E39" s="202">
        <f>'[2]25'!E41</f>
        <v>0</v>
      </c>
      <c r="F39" s="15">
        <f t="shared" si="6"/>
        <v>84</v>
      </c>
      <c r="G39" s="201">
        <f>'[2]25'!H41</f>
        <v>36</v>
      </c>
      <c r="H39" s="202">
        <f>'[2]25'!I41</f>
        <v>0</v>
      </c>
      <c r="I39" s="202">
        <f>'[2]25'!J41</f>
        <v>0</v>
      </c>
      <c r="J39" s="202">
        <f>'[2]25'!K41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'[2]25'!B42</f>
        <v>84</v>
      </c>
      <c r="C40" s="202">
        <f>'[2]25'!C42</f>
        <v>0</v>
      </c>
      <c r="D40" s="202">
        <f>'[2]25'!D42</f>
        <v>0</v>
      </c>
      <c r="E40" s="202">
        <f>'[2]25'!E42</f>
        <v>0</v>
      </c>
      <c r="F40" s="15">
        <f t="shared" si="6"/>
        <v>84</v>
      </c>
      <c r="G40" s="201">
        <f>'[2]25'!H42</f>
        <v>36</v>
      </c>
      <c r="H40" s="202">
        <f>'[2]25'!I42</f>
        <v>0</v>
      </c>
      <c r="I40" s="202">
        <f>'[2]25'!J42</f>
        <v>0</v>
      </c>
      <c r="J40" s="202">
        <f>'[2]25'!K42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'[2]25'!B43</f>
        <v>84</v>
      </c>
      <c r="C41" s="202">
        <f>'[2]25'!C43</f>
        <v>0</v>
      </c>
      <c r="D41" s="202">
        <f>'[2]25'!D43</f>
        <v>0</v>
      </c>
      <c r="E41" s="202">
        <f>'[2]25'!E43</f>
        <v>0</v>
      </c>
      <c r="F41" s="15">
        <f t="shared" si="6"/>
        <v>84</v>
      </c>
      <c r="G41" s="201">
        <f>'[2]25'!H43</f>
        <v>36</v>
      </c>
      <c r="H41" s="202">
        <f>'[2]25'!I43</f>
        <v>0</v>
      </c>
      <c r="I41" s="202">
        <f>'[2]25'!J43</f>
        <v>0</v>
      </c>
      <c r="J41" s="202">
        <f>'[2]25'!K43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'[2]25'!B44</f>
        <v>84</v>
      </c>
      <c r="C42" s="202">
        <f>'[2]25'!C44</f>
        <v>0</v>
      </c>
      <c r="D42" s="202">
        <f>'[2]25'!D44</f>
        <v>0</v>
      </c>
      <c r="E42" s="202">
        <f>'[2]25'!E44</f>
        <v>0</v>
      </c>
      <c r="F42" s="15">
        <f t="shared" si="6"/>
        <v>84</v>
      </c>
      <c r="G42" s="201">
        <f>'[2]25'!H44</f>
        <v>35.630000000000003</v>
      </c>
      <c r="H42" s="202">
        <f>'[2]25'!I44</f>
        <v>0</v>
      </c>
      <c r="I42" s="202">
        <f>'[2]25'!J44</f>
        <v>0</v>
      </c>
      <c r="J42" s="202">
        <f>'[2]25'!K44</f>
        <v>0</v>
      </c>
      <c r="K42" s="15">
        <f t="shared" si="3"/>
        <v>35.630000000000003</v>
      </c>
      <c r="L42" s="18">
        <f>frq!C42</f>
        <v>1</v>
      </c>
      <c r="M42" s="167">
        <f t="shared" si="4"/>
        <v>35.230000000000004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35.230000000000004</v>
      </c>
      <c r="R42" s="18">
        <v>0.4</v>
      </c>
    </row>
    <row r="43" spans="1:18">
      <c r="A43" s="8" t="s">
        <v>85</v>
      </c>
      <c r="B43" s="201">
        <f>'[2]25'!B45</f>
        <v>84</v>
      </c>
      <c r="C43" s="202">
        <f>'[2]25'!C45</f>
        <v>0</v>
      </c>
      <c r="D43" s="202">
        <f>'[2]25'!D45</f>
        <v>0</v>
      </c>
      <c r="E43" s="202">
        <f>'[2]25'!E45</f>
        <v>0</v>
      </c>
      <c r="F43" s="15">
        <f t="shared" si="6"/>
        <v>84</v>
      </c>
      <c r="G43" s="201">
        <f>'[2]25'!H45</f>
        <v>35.630000000000003</v>
      </c>
      <c r="H43" s="202">
        <f>'[2]25'!I45</f>
        <v>0</v>
      </c>
      <c r="I43" s="202">
        <f>'[2]25'!J45</f>
        <v>0</v>
      </c>
      <c r="J43" s="202">
        <f>'[2]25'!K45</f>
        <v>0</v>
      </c>
      <c r="K43" s="15">
        <f t="shared" si="3"/>
        <v>35.630000000000003</v>
      </c>
      <c r="L43" s="18">
        <f>frq!C43</f>
        <v>1</v>
      </c>
      <c r="M43" s="167">
        <f t="shared" si="4"/>
        <v>35.230000000000004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35.230000000000004</v>
      </c>
      <c r="R43" s="18">
        <v>0.4</v>
      </c>
    </row>
    <row r="44" spans="1:18">
      <c r="A44" s="8" t="s">
        <v>86</v>
      </c>
      <c r="B44" s="201">
        <f>'[2]25'!B46</f>
        <v>84</v>
      </c>
      <c r="C44" s="202">
        <f>'[2]25'!C46</f>
        <v>0</v>
      </c>
      <c r="D44" s="202">
        <f>'[2]25'!D46</f>
        <v>0</v>
      </c>
      <c r="E44" s="202">
        <f>'[2]25'!E46</f>
        <v>0</v>
      </c>
      <c r="F44" s="15">
        <f t="shared" si="6"/>
        <v>84</v>
      </c>
      <c r="G44" s="201">
        <f>'[2]25'!H46</f>
        <v>36</v>
      </c>
      <c r="H44" s="202">
        <f>'[2]25'!I46</f>
        <v>0</v>
      </c>
      <c r="I44" s="202">
        <f>'[2]25'!J46</f>
        <v>0</v>
      </c>
      <c r="J44" s="202">
        <f>'[2]25'!K46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1">
        <f>'[2]25'!B47</f>
        <v>84</v>
      </c>
      <c r="C45" s="202">
        <f>'[2]25'!C47</f>
        <v>0</v>
      </c>
      <c r="D45" s="202">
        <f>'[2]25'!D47</f>
        <v>0</v>
      </c>
      <c r="E45" s="202">
        <f>'[2]25'!E47</f>
        <v>0</v>
      </c>
      <c r="F45" s="15">
        <f t="shared" si="6"/>
        <v>84</v>
      </c>
      <c r="G45" s="201">
        <f>'[2]25'!H47</f>
        <v>36</v>
      </c>
      <c r="H45" s="202">
        <f>'[2]25'!I47</f>
        <v>0</v>
      </c>
      <c r="I45" s="202">
        <f>'[2]25'!J47</f>
        <v>0</v>
      </c>
      <c r="J45" s="202">
        <f>'[2]25'!K47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1">
        <f>'[2]25'!B48</f>
        <v>84</v>
      </c>
      <c r="C46" s="202">
        <f>'[2]25'!C48</f>
        <v>0</v>
      </c>
      <c r="D46" s="202">
        <f>'[2]25'!D48</f>
        <v>0</v>
      </c>
      <c r="E46" s="202">
        <f>'[2]25'!E48</f>
        <v>0</v>
      </c>
      <c r="F46" s="15">
        <f t="shared" si="6"/>
        <v>84</v>
      </c>
      <c r="G46" s="201">
        <f>'[2]25'!H48</f>
        <v>36</v>
      </c>
      <c r="H46" s="202">
        <f>'[2]25'!I48</f>
        <v>0</v>
      </c>
      <c r="I46" s="202">
        <f>'[2]25'!J48</f>
        <v>0</v>
      </c>
      <c r="J46" s="202">
        <f>'[2]25'!K48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1">
        <f>'[2]25'!B49</f>
        <v>84</v>
      </c>
      <c r="C47" s="202">
        <f>'[2]25'!C49</f>
        <v>0</v>
      </c>
      <c r="D47" s="202">
        <f>'[2]25'!D49</f>
        <v>0</v>
      </c>
      <c r="E47" s="202">
        <f>'[2]25'!E49</f>
        <v>0</v>
      </c>
      <c r="F47" s="15">
        <f t="shared" si="6"/>
        <v>84</v>
      </c>
      <c r="G47" s="201">
        <f>'[2]25'!H49</f>
        <v>36</v>
      </c>
      <c r="H47" s="202">
        <f>'[2]25'!I49</f>
        <v>0</v>
      </c>
      <c r="I47" s="202">
        <f>'[2]25'!J49</f>
        <v>0</v>
      </c>
      <c r="J47" s="202">
        <f>'[2]25'!K49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1">
        <f>'[2]25'!B50</f>
        <v>84</v>
      </c>
      <c r="C48" s="202">
        <f>'[2]25'!C50</f>
        <v>0</v>
      </c>
      <c r="D48" s="202">
        <f>'[2]25'!D50</f>
        <v>0</v>
      </c>
      <c r="E48" s="202">
        <f>'[2]25'!E50</f>
        <v>0</v>
      </c>
      <c r="F48" s="15">
        <f t="shared" si="6"/>
        <v>84</v>
      </c>
      <c r="G48" s="201">
        <f>'[2]25'!H50</f>
        <v>36</v>
      </c>
      <c r="H48" s="202">
        <f>'[2]25'!I50</f>
        <v>0</v>
      </c>
      <c r="I48" s="202">
        <f>'[2]25'!J50</f>
        <v>0</v>
      </c>
      <c r="J48" s="202">
        <f>'[2]25'!K50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1">
        <f>'[2]25'!B51</f>
        <v>84</v>
      </c>
      <c r="C49" s="202">
        <f>'[2]25'!C51</f>
        <v>0</v>
      </c>
      <c r="D49" s="202">
        <f>'[2]25'!D51</f>
        <v>0</v>
      </c>
      <c r="E49" s="202">
        <f>'[2]25'!E51</f>
        <v>0</v>
      </c>
      <c r="F49" s="15">
        <f t="shared" si="6"/>
        <v>84</v>
      </c>
      <c r="G49" s="201">
        <f>'[2]25'!H51</f>
        <v>36</v>
      </c>
      <c r="H49" s="202">
        <f>'[2]25'!I51</f>
        <v>0</v>
      </c>
      <c r="I49" s="202">
        <f>'[2]25'!J51</f>
        <v>0</v>
      </c>
      <c r="J49" s="202">
        <f>'[2]25'!K51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1">
        <f>'[2]25'!B52</f>
        <v>84</v>
      </c>
      <c r="C50" s="202">
        <f>'[2]25'!C52</f>
        <v>0</v>
      </c>
      <c r="D50" s="202">
        <f>'[2]25'!D52</f>
        <v>0</v>
      </c>
      <c r="E50" s="202">
        <f>'[2]25'!E52</f>
        <v>0</v>
      </c>
      <c r="F50" s="15">
        <f t="shared" si="6"/>
        <v>84</v>
      </c>
      <c r="G50" s="201">
        <f>'[2]25'!H52</f>
        <v>36</v>
      </c>
      <c r="H50" s="202">
        <f>'[2]25'!I52</f>
        <v>0</v>
      </c>
      <c r="I50" s="202">
        <f>'[2]25'!J52</f>
        <v>0</v>
      </c>
      <c r="J50" s="202">
        <f>'[2]25'!K52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1">
        <f>'[2]25'!B53</f>
        <v>84</v>
      </c>
      <c r="C51" s="202">
        <f>'[2]25'!C53</f>
        <v>0</v>
      </c>
      <c r="D51" s="202">
        <f>'[2]25'!D53</f>
        <v>0</v>
      </c>
      <c r="E51" s="202">
        <f>'[2]25'!E53</f>
        <v>0</v>
      </c>
      <c r="F51" s="15">
        <f t="shared" si="6"/>
        <v>84</v>
      </c>
      <c r="G51" s="201">
        <f>'[2]25'!H53</f>
        <v>36</v>
      </c>
      <c r="H51" s="202">
        <f>'[2]25'!I53</f>
        <v>0</v>
      </c>
      <c r="I51" s="202">
        <f>'[2]25'!J53</f>
        <v>0</v>
      </c>
      <c r="J51" s="202">
        <f>'[2]25'!K53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1">
        <f>'[2]25'!B54</f>
        <v>84</v>
      </c>
      <c r="C52" s="202">
        <f>'[2]25'!C54</f>
        <v>0</v>
      </c>
      <c r="D52" s="202">
        <f>'[2]25'!D54</f>
        <v>0</v>
      </c>
      <c r="E52" s="202">
        <f>'[2]25'!E54</f>
        <v>0</v>
      </c>
      <c r="F52" s="15">
        <f t="shared" si="6"/>
        <v>84</v>
      </c>
      <c r="G52" s="201">
        <f>'[2]25'!H54</f>
        <v>36</v>
      </c>
      <c r="H52" s="202">
        <f>'[2]25'!I54</f>
        <v>0</v>
      </c>
      <c r="I52" s="202">
        <f>'[2]25'!J54</f>
        <v>0</v>
      </c>
      <c r="J52" s="202">
        <f>'[2]25'!K54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1">
        <f>'[2]25'!B55</f>
        <v>84</v>
      </c>
      <c r="C53" s="202">
        <f>'[2]25'!C55</f>
        <v>0</v>
      </c>
      <c r="D53" s="202">
        <f>'[2]25'!D55</f>
        <v>0</v>
      </c>
      <c r="E53" s="202">
        <f>'[2]25'!E55</f>
        <v>0</v>
      </c>
      <c r="F53" s="15">
        <f t="shared" si="6"/>
        <v>84</v>
      </c>
      <c r="G53" s="201">
        <f>'[2]25'!H55</f>
        <v>36</v>
      </c>
      <c r="H53" s="202">
        <f>'[2]25'!I55</f>
        <v>0</v>
      </c>
      <c r="I53" s="202">
        <f>'[2]25'!J55</f>
        <v>0</v>
      </c>
      <c r="J53" s="202">
        <f>'[2]25'!K55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1">
        <f>'[2]25'!B56</f>
        <v>84</v>
      </c>
      <c r="C54" s="202">
        <f>'[2]25'!C56</f>
        <v>0</v>
      </c>
      <c r="D54" s="202">
        <f>'[2]25'!D56</f>
        <v>0</v>
      </c>
      <c r="E54" s="202">
        <f>'[2]25'!E56</f>
        <v>0</v>
      </c>
      <c r="F54" s="15">
        <f t="shared" si="6"/>
        <v>84</v>
      </c>
      <c r="G54" s="201">
        <f>'[2]25'!H56</f>
        <v>35</v>
      </c>
      <c r="H54" s="202">
        <f>'[2]25'!I56</f>
        <v>0</v>
      </c>
      <c r="I54" s="202">
        <f>'[2]25'!J56</f>
        <v>0</v>
      </c>
      <c r="J54" s="202">
        <f>'[2]25'!K56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1">
        <f>'[2]25'!B57</f>
        <v>84</v>
      </c>
      <c r="C55" s="202">
        <f>'[2]25'!C57</f>
        <v>0</v>
      </c>
      <c r="D55" s="202">
        <f>'[2]25'!D57</f>
        <v>0</v>
      </c>
      <c r="E55" s="202">
        <f>'[2]25'!E57</f>
        <v>0</v>
      </c>
      <c r="F55" s="15">
        <f t="shared" si="6"/>
        <v>84</v>
      </c>
      <c r="G55" s="201">
        <f>'[2]25'!H57</f>
        <v>35</v>
      </c>
      <c r="H55" s="202">
        <f>'[2]25'!I57</f>
        <v>0</v>
      </c>
      <c r="I55" s="202">
        <f>'[2]25'!J57</f>
        <v>0</v>
      </c>
      <c r="J55" s="202">
        <f>'[2]25'!K57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1">
        <f>'[2]25'!B58</f>
        <v>84</v>
      </c>
      <c r="C56" s="202">
        <f>'[2]25'!C58</f>
        <v>0</v>
      </c>
      <c r="D56" s="202">
        <f>'[2]25'!D58</f>
        <v>0</v>
      </c>
      <c r="E56" s="202">
        <f>'[2]25'!E58</f>
        <v>0</v>
      </c>
      <c r="F56" s="15">
        <f t="shared" si="6"/>
        <v>84</v>
      </c>
      <c r="G56" s="201">
        <f>'[2]25'!H58</f>
        <v>35</v>
      </c>
      <c r="H56" s="202">
        <f>'[2]25'!I58</f>
        <v>0</v>
      </c>
      <c r="I56" s="202">
        <f>'[2]25'!J58</f>
        <v>0</v>
      </c>
      <c r="J56" s="202">
        <f>'[2]25'!K58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1">
        <f>'[2]25'!B59</f>
        <v>84</v>
      </c>
      <c r="C57" s="202">
        <f>'[2]25'!C59</f>
        <v>0</v>
      </c>
      <c r="D57" s="202">
        <f>'[2]25'!D59</f>
        <v>0</v>
      </c>
      <c r="E57" s="202">
        <f>'[2]25'!E59</f>
        <v>0</v>
      </c>
      <c r="F57" s="15">
        <f t="shared" si="6"/>
        <v>84</v>
      </c>
      <c r="G57" s="201">
        <f>'[2]25'!H59</f>
        <v>35</v>
      </c>
      <c r="H57" s="202">
        <f>'[2]25'!I59</f>
        <v>0</v>
      </c>
      <c r="I57" s="202">
        <f>'[2]25'!J59</f>
        <v>0</v>
      </c>
      <c r="J57" s="202">
        <f>'[2]25'!K59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1">
        <f>'[2]25'!B60</f>
        <v>84</v>
      </c>
      <c r="C58" s="202">
        <f>'[2]25'!C60</f>
        <v>0</v>
      </c>
      <c r="D58" s="202">
        <f>'[2]25'!D60</f>
        <v>0</v>
      </c>
      <c r="E58" s="202">
        <f>'[2]25'!E60</f>
        <v>0</v>
      </c>
      <c r="F58" s="15">
        <f t="shared" si="6"/>
        <v>84</v>
      </c>
      <c r="G58" s="201">
        <f>'[2]25'!H60</f>
        <v>34</v>
      </c>
      <c r="H58" s="202">
        <f>'[2]25'!I60</f>
        <v>0</v>
      </c>
      <c r="I58" s="202">
        <f>'[2]25'!J60</f>
        <v>0</v>
      </c>
      <c r="J58" s="202">
        <f>'[2]25'!K60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'[2]25'!B61</f>
        <v>84</v>
      </c>
      <c r="C59" s="202">
        <f>'[2]25'!C61</f>
        <v>0</v>
      </c>
      <c r="D59" s="202">
        <f>'[2]25'!D61</f>
        <v>0</v>
      </c>
      <c r="E59" s="202">
        <f>'[2]25'!E61</f>
        <v>0</v>
      </c>
      <c r="F59" s="15">
        <f t="shared" si="6"/>
        <v>84</v>
      </c>
      <c r="G59" s="201">
        <f>'[2]25'!H61</f>
        <v>34</v>
      </c>
      <c r="H59" s="202">
        <f>'[2]25'!I61</f>
        <v>0</v>
      </c>
      <c r="I59" s="202">
        <f>'[2]25'!J61</f>
        <v>0</v>
      </c>
      <c r="J59" s="202">
        <f>'[2]25'!K61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'[2]25'!B62</f>
        <v>84</v>
      </c>
      <c r="C60" s="202">
        <f>'[2]25'!C62</f>
        <v>0</v>
      </c>
      <c r="D60" s="202">
        <f>'[2]25'!D62</f>
        <v>0</v>
      </c>
      <c r="E60" s="202">
        <f>'[2]25'!E62</f>
        <v>0</v>
      </c>
      <c r="F60" s="15">
        <f t="shared" si="6"/>
        <v>84</v>
      </c>
      <c r="G60" s="201">
        <f>'[2]25'!H62</f>
        <v>34</v>
      </c>
      <c r="H60" s="202">
        <f>'[2]25'!I62</f>
        <v>0</v>
      </c>
      <c r="I60" s="202">
        <f>'[2]25'!J62</f>
        <v>0</v>
      </c>
      <c r="J60" s="202">
        <f>'[2]25'!K62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'[2]25'!B63</f>
        <v>84</v>
      </c>
      <c r="C61" s="202">
        <f>'[2]25'!C63</f>
        <v>0</v>
      </c>
      <c r="D61" s="202">
        <f>'[2]25'!D63</f>
        <v>0</v>
      </c>
      <c r="E61" s="202">
        <f>'[2]25'!E63</f>
        <v>0</v>
      </c>
      <c r="F61" s="15">
        <f t="shared" si="6"/>
        <v>84</v>
      </c>
      <c r="G61" s="201">
        <f>'[2]25'!H63</f>
        <v>34</v>
      </c>
      <c r="H61" s="202">
        <f>'[2]25'!I63</f>
        <v>0</v>
      </c>
      <c r="I61" s="202">
        <f>'[2]25'!J63</f>
        <v>0</v>
      </c>
      <c r="J61" s="202">
        <f>'[2]25'!K63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'[2]25'!B64</f>
        <v>84</v>
      </c>
      <c r="C62" s="202">
        <f>'[2]25'!C64</f>
        <v>0</v>
      </c>
      <c r="D62" s="202">
        <f>'[2]25'!D64</f>
        <v>0</v>
      </c>
      <c r="E62" s="202">
        <f>'[2]25'!E64</f>
        <v>0</v>
      </c>
      <c r="F62" s="15">
        <f t="shared" si="6"/>
        <v>84</v>
      </c>
      <c r="G62" s="201">
        <f>'[2]25'!H64</f>
        <v>34</v>
      </c>
      <c r="H62" s="202">
        <f>'[2]25'!I64</f>
        <v>0</v>
      </c>
      <c r="I62" s="202">
        <f>'[2]25'!J64</f>
        <v>0</v>
      </c>
      <c r="J62" s="202">
        <f>'[2]25'!K64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'[2]25'!B65</f>
        <v>84</v>
      </c>
      <c r="C63" s="202">
        <f>'[2]25'!C65</f>
        <v>0</v>
      </c>
      <c r="D63" s="202">
        <f>'[2]25'!D65</f>
        <v>0</v>
      </c>
      <c r="E63" s="202">
        <f>'[2]25'!E65</f>
        <v>0</v>
      </c>
      <c r="F63" s="15">
        <f t="shared" si="6"/>
        <v>84</v>
      </c>
      <c r="G63" s="201">
        <f>'[2]25'!H65</f>
        <v>34</v>
      </c>
      <c r="H63" s="202">
        <f>'[2]25'!I65</f>
        <v>0</v>
      </c>
      <c r="I63" s="202">
        <f>'[2]25'!J65</f>
        <v>0</v>
      </c>
      <c r="J63" s="202">
        <f>'[2]25'!K65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'[2]25'!B66</f>
        <v>84</v>
      </c>
      <c r="C64" s="202">
        <f>'[2]25'!C66</f>
        <v>0</v>
      </c>
      <c r="D64" s="202">
        <f>'[2]25'!D66</f>
        <v>0</v>
      </c>
      <c r="E64" s="202">
        <f>'[2]25'!E66</f>
        <v>0</v>
      </c>
      <c r="F64" s="15">
        <f t="shared" si="6"/>
        <v>84</v>
      </c>
      <c r="G64" s="201">
        <f>'[2]25'!H66</f>
        <v>36</v>
      </c>
      <c r="H64" s="202">
        <f>'[2]25'!I66</f>
        <v>0</v>
      </c>
      <c r="I64" s="202">
        <f>'[2]25'!J66</f>
        <v>0</v>
      </c>
      <c r="J64" s="202">
        <f>'[2]25'!K66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1">
        <f>'[2]25'!B67</f>
        <v>84</v>
      </c>
      <c r="C65" s="202">
        <f>'[2]25'!C67</f>
        <v>0</v>
      </c>
      <c r="D65" s="202">
        <f>'[2]25'!D67</f>
        <v>0</v>
      </c>
      <c r="E65" s="202">
        <f>'[2]25'!E67</f>
        <v>0</v>
      </c>
      <c r="F65" s="15">
        <f t="shared" si="6"/>
        <v>84</v>
      </c>
      <c r="G65" s="201">
        <f>'[2]25'!H67</f>
        <v>36</v>
      </c>
      <c r="H65" s="202">
        <f>'[2]25'!I67</f>
        <v>0</v>
      </c>
      <c r="I65" s="202">
        <f>'[2]25'!J67</f>
        <v>0</v>
      </c>
      <c r="J65" s="202">
        <f>'[2]25'!K67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1">
        <f>'[2]25'!B68</f>
        <v>84</v>
      </c>
      <c r="C66" s="202">
        <f>'[2]25'!C68</f>
        <v>0</v>
      </c>
      <c r="D66" s="202">
        <f>'[2]25'!D68</f>
        <v>0</v>
      </c>
      <c r="E66" s="202">
        <f>'[2]25'!E68</f>
        <v>0</v>
      </c>
      <c r="F66" s="15">
        <f t="shared" si="6"/>
        <v>84</v>
      </c>
      <c r="G66" s="201">
        <f>'[2]25'!H68</f>
        <v>36</v>
      </c>
      <c r="H66" s="202">
        <f>'[2]25'!I68</f>
        <v>0</v>
      </c>
      <c r="I66" s="202">
        <f>'[2]25'!J68</f>
        <v>0</v>
      </c>
      <c r="J66" s="202">
        <f>'[2]25'!K68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1">
        <f>'[2]25'!B69</f>
        <v>84</v>
      </c>
      <c r="C67" s="202">
        <f>'[2]25'!C69</f>
        <v>0</v>
      </c>
      <c r="D67" s="202">
        <f>'[2]25'!D69</f>
        <v>0</v>
      </c>
      <c r="E67" s="202">
        <f>'[2]25'!E69</f>
        <v>0</v>
      </c>
      <c r="F67" s="15">
        <f t="shared" si="6"/>
        <v>84</v>
      </c>
      <c r="G67" s="201">
        <f>'[2]25'!H69</f>
        <v>36</v>
      </c>
      <c r="H67" s="202">
        <f>'[2]25'!I69</f>
        <v>0</v>
      </c>
      <c r="I67" s="202">
        <f>'[2]25'!J69</f>
        <v>0</v>
      </c>
      <c r="J67" s="202">
        <f>'[2]25'!K69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1">
        <f>'[2]25'!B70</f>
        <v>84</v>
      </c>
      <c r="C68" s="202">
        <f>'[2]25'!C70</f>
        <v>0</v>
      </c>
      <c r="D68" s="202">
        <f>'[2]25'!D70</f>
        <v>0</v>
      </c>
      <c r="E68" s="202">
        <f>'[2]25'!E70</f>
        <v>0</v>
      </c>
      <c r="F68" s="15">
        <f t="shared" si="6"/>
        <v>84</v>
      </c>
      <c r="G68" s="201">
        <f>'[2]25'!H70</f>
        <v>35</v>
      </c>
      <c r="H68" s="202">
        <f>'[2]25'!I70</f>
        <v>0</v>
      </c>
      <c r="I68" s="202">
        <f>'[2]25'!J70</f>
        <v>0</v>
      </c>
      <c r="J68" s="202">
        <f>'[2]25'!K70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1">
        <f>'[2]25'!B71</f>
        <v>84</v>
      </c>
      <c r="C69" s="202">
        <f>'[2]25'!C71</f>
        <v>0</v>
      </c>
      <c r="D69" s="202">
        <f>'[2]25'!D71</f>
        <v>0</v>
      </c>
      <c r="E69" s="202">
        <f>'[2]25'!E71</f>
        <v>0</v>
      </c>
      <c r="F69" s="15">
        <f t="shared" ref="F69:F98" si="16">SUM(B69:E69)</f>
        <v>84</v>
      </c>
      <c r="G69" s="201">
        <f>'[2]25'!H71</f>
        <v>35</v>
      </c>
      <c r="H69" s="202">
        <f>'[2]25'!I71</f>
        <v>0</v>
      </c>
      <c r="I69" s="202">
        <f>'[2]25'!J71</f>
        <v>0</v>
      </c>
      <c r="J69" s="202">
        <f>'[2]25'!K71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1">
        <f>'[2]25'!B72</f>
        <v>84</v>
      </c>
      <c r="C70" s="202">
        <f>'[2]25'!C72</f>
        <v>0</v>
      </c>
      <c r="D70" s="202">
        <f>'[2]25'!D72</f>
        <v>0</v>
      </c>
      <c r="E70" s="202">
        <f>'[2]25'!E72</f>
        <v>0</v>
      </c>
      <c r="F70" s="15">
        <f t="shared" si="16"/>
        <v>84</v>
      </c>
      <c r="G70" s="201">
        <f>'[2]25'!H72</f>
        <v>35</v>
      </c>
      <c r="H70" s="202">
        <f>'[2]25'!I72</f>
        <v>0</v>
      </c>
      <c r="I70" s="202">
        <f>'[2]25'!J72</f>
        <v>0</v>
      </c>
      <c r="J70" s="202">
        <f>'[2]25'!K72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1">
        <f>'[2]25'!B73</f>
        <v>84</v>
      </c>
      <c r="C71" s="202">
        <f>'[2]25'!C73</f>
        <v>0</v>
      </c>
      <c r="D71" s="202">
        <f>'[2]25'!D73</f>
        <v>0</v>
      </c>
      <c r="E71" s="202">
        <f>'[2]25'!E73</f>
        <v>0</v>
      </c>
      <c r="F71" s="15">
        <f t="shared" si="16"/>
        <v>84</v>
      </c>
      <c r="G71" s="201">
        <f>'[2]25'!H73</f>
        <v>35</v>
      </c>
      <c r="H71" s="202">
        <f>'[2]25'!I73</f>
        <v>0</v>
      </c>
      <c r="I71" s="202">
        <f>'[2]25'!J73</f>
        <v>0</v>
      </c>
      <c r="J71" s="202">
        <f>'[2]25'!K73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'[2]25'!B74</f>
        <v>84</v>
      </c>
      <c r="C72" s="202">
        <f>'[2]25'!C74</f>
        <v>0</v>
      </c>
      <c r="D72" s="202">
        <f>'[2]25'!D74</f>
        <v>0</v>
      </c>
      <c r="E72" s="202">
        <f>'[2]25'!E74</f>
        <v>0</v>
      </c>
      <c r="F72" s="15">
        <f t="shared" si="16"/>
        <v>84</v>
      </c>
      <c r="G72" s="201">
        <f>'[2]25'!H74</f>
        <v>35</v>
      </c>
      <c r="H72" s="202">
        <f>'[2]25'!I74</f>
        <v>0</v>
      </c>
      <c r="I72" s="202">
        <f>'[2]25'!J74</f>
        <v>0</v>
      </c>
      <c r="J72" s="202">
        <f>'[2]25'!K74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'[2]25'!B75</f>
        <v>84</v>
      </c>
      <c r="C73" s="202">
        <f>'[2]25'!C75</f>
        <v>0</v>
      </c>
      <c r="D73" s="202">
        <f>'[2]25'!D75</f>
        <v>0</v>
      </c>
      <c r="E73" s="202">
        <f>'[2]25'!E75</f>
        <v>0</v>
      </c>
      <c r="F73" s="15">
        <f t="shared" si="16"/>
        <v>84</v>
      </c>
      <c r="G73" s="201">
        <f>'[2]25'!H75</f>
        <v>35</v>
      </c>
      <c r="H73" s="202">
        <f>'[2]25'!I75</f>
        <v>0</v>
      </c>
      <c r="I73" s="202">
        <f>'[2]25'!J75</f>
        <v>0</v>
      </c>
      <c r="J73" s="202">
        <f>'[2]25'!K75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'[2]25'!B76</f>
        <v>84</v>
      </c>
      <c r="C74" s="202">
        <f>'[2]25'!C76</f>
        <v>0</v>
      </c>
      <c r="D74" s="202">
        <f>'[2]25'!D76</f>
        <v>0</v>
      </c>
      <c r="E74" s="202">
        <f>'[2]25'!E76</f>
        <v>0</v>
      </c>
      <c r="F74" s="15">
        <f t="shared" si="16"/>
        <v>84</v>
      </c>
      <c r="G74" s="201">
        <f>'[2]25'!H76</f>
        <v>35</v>
      </c>
      <c r="H74" s="202">
        <f>'[2]25'!I76</f>
        <v>0</v>
      </c>
      <c r="I74" s="202">
        <f>'[2]25'!J76</f>
        <v>0</v>
      </c>
      <c r="J74" s="202">
        <f>'[2]25'!K76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'[2]25'!B77</f>
        <v>84</v>
      </c>
      <c r="C75" s="202">
        <f>'[2]25'!C77</f>
        <v>0</v>
      </c>
      <c r="D75" s="202">
        <f>'[2]25'!D77</f>
        <v>0</v>
      </c>
      <c r="E75" s="202">
        <f>'[2]25'!E77</f>
        <v>0</v>
      </c>
      <c r="F75" s="15">
        <f t="shared" si="16"/>
        <v>84</v>
      </c>
      <c r="G75" s="201">
        <f>'[2]25'!H77</f>
        <v>35</v>
      </c>
      <c r="H75" s="202">
        <f>'[2]25'!I77</f>
        <v>0</v>
      </c>
      <c r="I75" s="202">
        <f>'[2]25'!J77</f>
        <v>0</v>
      </c>
      <c r="J75" s="202">
        <f>'[2]25'!K77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'[2]25'!B78</f>
        <v>84</v>
      </c>
      <c r="C76" s="202">
        <f>'[2]25'!C78</f>
        <v>0</v>
      </c>
      <c r="D76" s="202">
        <f>'[2]25'!D78</f>
        <v>0</v>
      </c>
      <c r="E76" s="202">
        <f>'[2]25'!E78</f>
        <v>0</v>
      </c>
      <c r="F76" s="15">
        <f t="shared" si="16"/>
        <v>84</v>
      </c>
      <c r="G76" s="201">
        <f>'[2]25'!H78</f>
        <v>35</v>
      </c>
      <c r="H76" s="202">
        <f>'[2]25'!I78</f>
        <v>0</v>
      </c>
      <c r="I76" s="202">
        <f>'[2]25'!J78</f>
        <v>0</v>
      </c>
      <c r="J76" s="202">
        <f>'[2]25'!K78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'[2]25'!B79</f>
        <v>84</v>
      </c>
      <c r="C77" s="202">
        <f>'[2]25'!C79</f>
        <v>0</v>
      </c>
      <c r="D77" s="202">
        <f>'[2]25'!D79</f>
        <v>0</v>
      </c>
      <c r="E77" s="202">
        <f>'[2]25'!E79</f>
        <v>0</v>
      </c>
      <c r="F77" s="15">
        <f t="shared" si="16"/>
        <v>84</v>
      </c>
      <c r="G77" s="201">
        <f>'[2]25'!H79</f>
        <v>35</v>
      </c>
      <c r="H77" s="202">
        <f>'[2]25'!I79</f>
        <v>0</v>
      </c>
      <c r="I77" s="202">
        <f>'[2]25'!J79</f>
        <v>0</v>
      </c>
      <c r="J77" s="202">
        <f>'[2]25'!K79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'[2]25'!B80</f>
        <v>84</v>
      </c>
      <c r="C78" s="202">
        <f>'[2]25'!C80</f>
        <v>0</v>
      </c>
      <c r="D78" s="202">
        <f>'[2]25'!D80</f>
        <v>0</v>
      </c>
      <c r="E78" s="202">
        <f>'[2]25'!E80</f>
        <v>0</v>
      </c>
      <c r="F78" s="15">
        <f t="shared" si="16"/>
        <v>84</v>
      </c>
      <c r="G78" s="201">
        <f>'[2]25'!H80</f>
        <v>34.64</v>
      </c>
      <c r="H78" s="202">
        <f>'[2]25'!I80</f>
        <v>0</v>
      </c>
      <c r="I78" s="202">
        <f>'[2]25'!J80</f>
        <v>0</v>
      </c>
      <c r="J78" s="202">
        <f>'[2]25'!K80</f>
        <v>0</v>
      </c>
      <c r="K78" s="15">
        <f t="shared" si="13"/>
        <v>34.64</v>
      </c>
      <c r="L78" s="18">
        <f>frq!C78</f>
        <v>1</v>
      </c>
      <c r="M78" s="167">
        <f t="shared" si="14"/>
        <v>34.24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34.24</v>
      </c>
      <c r="R78" s="18">
        <v>0.4</v>
      </c>
    </row>
    <row r="79" spans="1:18">
      <c r="A79" s="8" t="s">
        <v>121</v>
      </c>
      <c r="B79" s="201">
        <f>'[2]25'!B81</f>
        <v>84</v>
      </c>
      <c r="C79" s="202">
        <f>'[2]25'!C81</f>
        <v>0</v>
      </c>
      <c r="D79" s="202">
        <f>'[2]25'!D81</f>
        <v>0</v>
      </c>
      <c r="E79" s="202">
        <f>'[2]25'!E81</f>
        <v>0</v>
      </c>
      <c r="F79" s="15">
        <f t="shared" si="16"/>
        <v>84</v>
      </c>
      <c r="G79" s="201">
        <f>'[2]25'!H81</f>
        <v>34.64</v>
      </c>
      <c r="H79" s="202">
        <f>'[2]25'!I81</f>
        <v>0</v>
      </c>
      <c r="I79" s="202">
        <f>'[2]25'!J81</f>
        <v>0</v>
      </c>
      <c r="J79" s="202">
        <f>'[2]25'!K81</f>
        <v>0</v>
      </c>
      <c r="K79" s="15">
        <f t="shared" si="13"/>
        <v>34.64</v>
      </c>
      <c r="L79" s="18">
        <f>frq!C79</f>
        <v>1</v>
      </c>
      <c r="M79" s="167">
        <f t="shared" si="14"/>
        <v>34.24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34.24</v>
      </c>
      <c r="R79" s="18">
        <v>0.4</v>
      </c>
    </row>
    <row r="80" spans="1:18">
      <c r="A80" s="8" t="s">
        <v>122</v>
      </c>
      <c r="B80" s="201">
        <f>'[2]25'!B82</f>
        <v>84</v>
      </c>
      <c r="C80" s="202">
        <f>'[2]25'!C82</f>
        <v>0</v>
      </c>
      <c r="D80" s="202">
        <f>'[2]25'!D82</f>
        <v>0</v>
      </c>
      <c r="E80" s="202">
        <f>'[2]25'!E82</f>
        <v>0</v>
      </c>
      <c r="F80" s="15">
        <f t="shared" si="16"/>
        <v>84</v>
      </c>
      <c r="G80" s="201">
        <f>'[2]25'!H82</f>
        <v>35</v>
      </c>
      <c r="H80" s="202">
        <f>'[2]25'!I82</f>
        <v>0</v>
      </c>
      <c r="I80" s="202">
        <f>'[2]25'!J82</f>
        <v>0</v>
      </c>
      <c r="J80" s="202">
        <f>'[2]25'!K82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'[2]25'!B83</f>
        <v>84</v>
      </c>
      <c r="C81" s="202">
        <f>'[2]25'!C83</f>
        <v>0</v>
      </c>
      <c r="D81" s="202">
        <f>'[2]25'!D83</f>
        <v>0</v>
      </c>
      <c r="E81" s="202">
        <f>'[2]25'!E83</f>
        <v>0</v>
      </c>
      <c r="F81" s="15">
        <f t="shared" si="16"/>
        <v>84</v>
      </c>
      <c r="G81" s="201">
        <f>'[2]25'!H83</f>
        <v>35</v>
      </c>
      <c r="H81" s="202">
        <f>'[2]25'!I83</f>
        <v>0</v>
      </c>
      <c r="I81" s="202">
        <f>'[2]25'!J83</f>
        <v>0</v>
      </c>
      <c r="J81" s="202">
        <f>'[2]25'!K83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'[2]25'!B84</f>
        <v>84</v>
      </c>
      <c r="C82" s="202">
        <f>'[2]25'!C84</f>
        <v>0</v>
      </c>
      <c r="D82" s="202">
        <f>'[2]25'!D84</f>
        <v>0</v>
      </c>
      <c r="E82" s="202">
        <f>'[2]25'!E84</f>
        <v>0</v>
      </c>
      <c r="F82" s="15">
        <f t="shared" si="16"/>
        <v>84</v>
      </c>
      <c r="G82" s="201">
        <f>'[2]25'!H84</f>
        <v>35</v>
      </c>
      <c r="H82" s="202">
        <f>'[2]25'!I84</f>
        <v>0</v>
      </c>
      <c r="I82" s="202">
        <f>'[2]25'!J84</f>
        <v>0</v>
      </c>
      <c r="J82" s="202">
        <f>'[2]25'!K84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'[2]25'!B85</f>
        <v>84</v>
      </c>
      <c r="C83" s="202">
        <f>'[2]25'!C85</f>
        <v>0</v>
      </c>
      <c r="D83" s="202">
        <f>'[2]25'!D85</f>
        <v>0</v>
      </c>
      <c r="E83" s="202">
        <f>'[2]25'!E85</f>
        <v>0</v>
      </c>
      <c r="F83" s="15">
        <f t="shared" si="16"/>
        <v>84</v>
      </c>
      <c r="G83" s="201">
        <f>'[2]25'!H85</f>
        <v>36</v>
      </c>
      <c r="H83" s="202">
        <f>'[2]25'!I85</f>
        <v>0</v>
      </c>
      <c r="I83" s="202">
        <f>'[2]25'!J85</f>
        <v>0</v>
      </c>
      <c r="J83" s="202">
        <f>'[2]25'!K85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'[2]25'!B86</f>
        <v>84</v>
      </c>
      <c r="C84" s="202">
        <f>'[2]25'!C86</f>
        <v>0</v>
      </c>
      <c r="D84" s="202">
        <f>'[2]25'!D86</f>
        <v>0</v>
      </c>
      <c r="E84" s="202">
        <f>'[2]25'!E86</f>
        <v>0</v>
      </c>
      <c r="F84" s="15">
        <f t="shared" si="16"/>
        <v>84</v>
      </c>
      <c r="G84" s="201">
        <f>'[2]25'!H86</f>
        <v>36</v>
      </c>
      <c r="H84" s="202">
        <f>'[2]25'!I86</f>
        <v>0</v>
      </c>
      <c r="I84" s="202">
        <f>'[2]25'!J86</f>
        <v>0</v>
      </c>
      <c r="J84" s="202">
        <f>'[2]25'!K86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'[2]25'!B87</f>
        <v>84</v>
      </c>
      <c r="C85" s="202">
        <f>'[2]25'!C87</f>
        <v>0</v>
      </c>
      <c r="D85" s="202">
        <f>'[2]25'!D87</f>
        <v>0</v>
      </c>
      <c r="E85" s="202">
        <f>'[2]25'!E87</f>
        <v>0</v>
      </c>
      <c r="F85" s="15">
        <f t="shared" si="16"/>
        <v>84</v>
      </c>
      <c r="G85" s="201">
        <f>'[2]25'!H87</f>
        <v>36</v>
      </c>
      <c r="H85" s="202">
        <f>'[2]25'!I87</f>
        <v>0</v>
      </c>
      <c r="I85" s="202">
        <f>'[2]25'!J87</f>
        <v>0</v>
      </c>
      <c r="J85" s="202">
        <f>'[2]25'!K87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'[2]25'!B88</f>
        <v>84</v>
      </c>
      <c r="C86" s="202">
        <f>'[2]25'!C88</f>
        <v>0</v>
      </c>
      <c r="D86" s="202">
        <f>'[2]25'!D88</f>
        <v>0</v>
      </c>
      <c r="E86" s="202">
        <f>'[2]25'!E88</f>
        <v>0</v>
      </c>
      <c r="F86" s="15">
        <f t="shared" si="16"/>
        <v>84</v>
      </c>
      <c r="G86" s="201">
        <f>'[2]25'!H88</f>
        <v>36</v>
      </c>
      <c r="H86" s="202">
        <f>'[2]25'!I88</f>
        <v>0</v>
      </c>
      <c r="I86" s="202">
        <f>'[2]25'!J88</f>
        <v>0</v>
      </c>
      <c r="J86" s="202">
        <f>'[2]25'!K88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'[2]25'!B89</f>
        <v>84</v>
      </c>
      <c r="C87" s="202">
        <f>'[2]25'!C89</f>
        <v>0</v>
      </c>
      <c r="D87" s="202">
        <f>'[2]25'!D89</f>
        <v>0</v>
      </c>
      <c r="E87" s="202">
        <f>'[2]25'!E89</f>
        <v>0</v>
      </c>
      <c r="F87" s="15">
        <f t="shared" si="16"/>
        <v>84</v>
      </c>
      <c r="G87" s="201">
        <f>'[2]25'!H89</f>
        <v>36</v>
      </c>
      <c r="H87" s="202">
        <f>'[2]25'!I89</f>
        <v>0</v>
      </c>
      <c r="I87" s="202">
        <f>'[2]25'!J89</f>
        <v>0</v>
      </c>
      <c r="J87" s="202">
        <f>'[2]25'!K89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'[2]25'!B90</f>
        <v>84</v>
      </c>
      <c r="C88" s="202">
        <f>'[2]25'!C90</f>
        <v>0</v>
      </c>
      <c r="D88" s="202">
        <f>'[2]25'!D90</f>
        <v>0</v>
      </c>
      <c r="E88" s="202">
        <f>'[2]25'!E90</f>
        <v>0</v>
      </c>
      <c r="F88" s="15">
        <f t="shared" si="16"/>
        <v>84</v>
      </c>
      <c r="G88" s="201">
        <f>'[2]25'!H90</f>
        <v>36</v>
      </c>
      <c r="H88" s="202">
        <f>'[2]25'!I90</f>
        <v>0</v>
      </c>
      <c r="I88" s="202">
        <f>'[2]25'!J90</f>
        <v>0</v>
      </c>
      <c r="J88" s="202">
        <f>'[2]25'!K90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'[2]25'!B91</f>
        <v>84</v>
      </c>
      <c r="C89" s="202">
        <f>'[2]25'!C91</f>
        <v>0</v>
      </c>
      <c r="D89" s="202">
        <f>'[2]25'!D91</f>
        <v>0</v>
      </c>
      <c r="E89" s="202">
        <f>'[2]25'!E91</f>
        <v>0</v>
      </c>
      <c r="F89" s="15">
        <f t="shared" si="16"/>
        <v>84</v>
      </c>
      <c r="G89" s="201">
        <f>'[2]25'!H91</f>
        <v>36</v>
      </c>
      <c r="H89" s="202">
        <f>'[2]25'!I91</f>
        <v>0</v>
      </c>
      <c r="I89" s="202">
        <f>'[2]25'!J91</f>
        <v>0</v>
      </c>
      <c r="J89" s="202">
        <f>'[2]25'!K91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'[2]25'!B92</f>
        <v>84</v>
      </c>
      <c r="C90" s="202">
        <f>'[2]25'!C92</f>
        <v>0</v>
      </c>
      <c r="D90" s="202">
        <f>'[2]25'!D92</f>
        <v>0</v>
      </c>
      <c r="E90" s="202">
        <f>'[2]25'!E92</f>
        <v>0</v>
      </c>
      <c r="F90" s="15">
        <f t="shared" si="16"/>
        <v>84</v>
      </c>
      <c r="G90" s="201">
        <f>'[2]25'!H92</f>
        <v>36</v>
      </c>
      <c r="H90" s="202">
        <f>'[2]25'!I92</f>
        <v>0</v>
      </c>
      <c r="I90" s="202">
        <f>'[2]25'!J92</f>
        <v>0</v>
      </c>
      <c r="J90" s="202">
        <f>'[2]25'!K92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'[2]25'!B93</f>
        <v>84</v>
      </c>
      <c r="C91" s="202">
        <f>'[2]25'!C93</f>
        <v>0</v>
      </c>
      <c r="D91" s="202">
        <f>'[2]25'!D93</f>
        <v>0</v>
      </c>
      <c r="E91" s="202">
        <f>'[2]25'!E93</f>
        <v>0</v>
      </c>
      <c r="F91" s="15">
        <f t="shared" si="16"/>
        <v>84</v>
      </c>
      <c r="G91" s="201">
        <f>'[2]25'!H93</f>
        <v>36</v>
      </c>
      <c r="H91" s="202">
        <f>'[2]25'!I93</f>
        <v>0</v>
      </c>
      <c r="I91" s="202">
        <f>'[2]25'!J93</f>
        <v>0</v>
      </c>
      <c r="J91" s="202">
        <f>'[2]25'!K93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'[2]25'!B94</f>
        <v>84</v>
      </c>
      <c r="C92" s="202">
        <f>'[2]25'!C94</f>
        <v>0</v>
      </c>
      <c r="D92" s="202">
        <f>'[2]25'!D94</f>
        <v>0</v>
      </c>
      <c r="E92" s="202">
        <f>'[2]25'!E94</f>
        <v>0</v>
      </c>
      <c r="F92" s="15">
        <f t="shared" si="16"/>
        <v>84</v>
      </c>
      <c r="G92" s="201">
        <f>'[2]25'!H94</f>
        <v>36</v>
      </c>
      <c r="H92" s="202">
        <f>'[2]25'!I94</f>
        <v>0</v>
      </c>
      <c r="I92" s="202">
        <f>'[2]25'!J94</f>
        <v>0</v>
      </c>
      <c r="J92" s="202">
        <f>'[2]25'!K94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'[2]25'!B95</f>
        <v>84</v>
      </c>
      <c r="C93" s="202">
        <f>'[2]25'!C95</f>
        <v>0</v>
      </c>
      <c r="D93" s="202">
        <f>'[2]25'!D95</f>
        <v>0</v>
      </c>
      <c r="E93" s="202">
        <f>'[2]25'!E95</f>
        <v>0</v>
      </c>
      <c r="F93" s="15">
        <f t="shared" si="16"/>
        <v>84</v>
      </c>
      <c r="G93" s="201">
        <f>'[2]25'!H95</f>
        <v>36</v>
      </c>
      <c r="H93" s="202">
        <f>'[2]25'!I95</f>
        <v>0</v>
      </c>
      <c r="I93" s="202">
        <f>'[2]25'!J95</f>
        <v>0</v>
      </c>
      <c r="J93" s="202">
        <f>'[2]25'!K95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'[2]25'!B96</f>
        <v>84</v>
      </c>
      <c r="C94" s="202">
        <f>'[2]25'!C96</f>
        <v>0</v>
      </c>
      <c r="D94" s="202">
        <f>'[2]25'!D96</f>
        <v>0</v>
      </c>
      <c r="E94" s="202">
        <f>'[2]25'!E96</f>
        <v>0</v>
      </c>
      <c r="F94" s="15">
        <f t="shared" si="16"/>
        <v>84</v>
      </c>
      <c r="G94" s="201">
        <f>'[2]25'!H96</f>
        <v>36</v>
      </c>
      <c r="H94" s="202">
        <f>'[2]25'!I96</f>
        <v>0</v>
      </c>
      <c r="I94" s="202">
        <f>'[2]25'!J96</f>
        <v>0</v>
      </c>
      <c r="J94" s="202">
        <f>'[2]25'!K96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'[2]25'!B97</f>
        <v>84</v>
      </c>
      <c r="C95" s="202">
        <f>'[2]25'!C97</f>
        <v>0</v>
      </c>
      <c r="D95" s="202">
        <f>'[2]25'!D97</f>
        <v>0</v>
      </c>
      <c r="E95" s="202">
        <f>'[2]25'!E97</f>
        <v>0</v>
      </c>
      <c r="F95" s="15">
        <f t="shared" si="16"/>
        <v>84</v>
      </c>
      <c r="G95" s="201">
        <f>'[2]25'!H97</f>
        <v>36</v>
      </c>
      <c r="H95" s="202">
        <f>'[2]25'!I97</f>
        <v>0</v>
      </c>
      <c r="I95" s="202">
        <f>'[2]25'!J97</f>
        <v>0</v>
      </c>
      <c r="J95" s="202">
        <f>'[2]25'!K97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'[2]25'!B98</f>
        <v>84</v>
      </c>
      <c r="C96" s="202">
        <f>'[2]25'!C98</f>
        <v>0</v>
      </c>
      <c r="D96" s="202">
        <f>'[2]25'!D98</f>
        <v>0</v>
      </c>
      <c r="E96" s="202">
        <f>'[2]25'!E98</f>
        <v>0</v>
      </c>
      <c r="F96" s="15">
        <f t="shared" si="16"/>
        <v>84</v>
      </c>
      <c r="G96" s="201">
        <f>'[2]25'!H98</f>
        <v>36</v>
      </c>
      <c r="H96" s="202">
        <f>'[2]25'!I98</f>
        <v>0</v>
      </c>
      <c r="I96" s="202">
        <f>'[2]25'!J98</f>
        <v>0</v>
      </c>
      <c r="J96" s="202">
        <f>'[2]25'!K98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'[2]25'!B99</f>
        <v>84</v>
      </c>
      <c r="C97" s="202">
        <f>'[2]25'!C99</f>
        <v>0</v>
      </c>
      <c r="D97" s="202">
        <f>'[2]25'!D99</f>
        <v>0</v>
      </c>
      <c r="E97" s="202">
        <f>'[2]25'!E99</f>
        <v>0</v>
      </c>
      <c r="F97" s="15">
        <f t="shared" si="16"/>
        <v>84</v>
      </c>
      <c r="G97" s="201">
        <f>'[2]25'!H99</f>
        <v>36</v>
      </c>
      <c r="H97" s="202">
        <f>'[2]25'!I99</f>
        <v>0</v>
      </c>
      <c r="I97" s="202">
        <f>'[2]25'!J99</f>
        <v>0</v>
      </c>
      <c r="J97" s="202">
        <f>'[2]25'!K99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'[2]25'!B100</f>
        <v>84</v>
      </c>
      <c r="C98" s="202">
        <f>'[2]25'!C100</f>
        <v>0</v>
      </c>
      <c r="D98" s="202">
        <f>'[2]25'!D100</f>
        <v>0</v>
      </c>
      <c r="E98" s="202">
        <f>'[2]25'!E100</f>
        <v>0</v>
      </c>
      <c r="F98" s="15">
        <f t="shared" si="16"/>
        <v>84</v>
      </c>
      <c r="G98" s="201">
        <f>'[2]25'!H100</f>
        <v>36</v>
      </c>
      <c r="H98" s="202">
        <f>'[2]25'!I100</f>
        <v>0</v>
      </c>
      <c r="I98" s="202">
        <f>'[2]25'!J100</f>
        <v>0</v>
      </c>
      <c r="J98" s="202">
        <f>'[2]25'!K100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0.86438499999999996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0.86438499999999996</v>
      </c>
      <c r="L99" s="171">
        <f t="shared" si="17"/>
        <v>2.4E-2</v>
      </c>
      <c r="M99" s="171">
        <f t="shared" si="17"/>
        <v>0.85478499999999857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0.85478499999999857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950</v>
      </c>
      <c r="G3" s="16">
        <f>'[3]25'!G5</f>
        <v>0</v>
      </c>
      <c r="H3" s="17">
        <f>SUM(B3:G3)</f>
        <v>1270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20.329999999999998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20.329999999999998</v>
      </c>
      <c r="AE3" s="8">
        <f>BD3</f>
        <v>20.329999999999998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20.329999999999998</v>
      </c>
      <c r="AL3" s="8">
        <f t="shared" ref="AL3:AQ18" si="3">Q3-X3-AE3</f>
        <v>229.34000000000003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229.34000000000003</v>
      </c>
      <c r="AT3" s="8">
        <v>20.329999999999998</v>
      </c>
      <c r="AU3" s="8">
        <v>20.329999999999998</v>
      </c>
      <c r="AW3" s="204">
        <v>20.329999999999998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20.329999999999998</v>
      </c>
      <c r="BD3" s="204">
        <v>20.329999999999998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20.329999999999998</v>
      </c>
      <c r="BL3" s="8">
        <f>AT3</f>
        <v>20.329999999999998</v>
      </c>
      <c r="BM3" s="8">
        <f>AU3</f>
        <v>20.329999999999998</v>
      </c>
      <c r="BN3" s="8">
        <f>BC3</f>
        <v>20.329999999999998</v>
      </c>
      <c r="BO3" s="8">
        <f>BJ3</f>
        <v>20.329999999999998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950</v>
      </c>
      <c r="G4" s="16">
        <f>'[3]25'!G6</f>
        <v>0</v>
      </c>
      <c r="H4" s="17">
        <f>SUM(B4:G4)</f>
        <v>1270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20.329999999999998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20.329999999999998</v>
      </c>
      <c r="AE4" s="8">
        <f t="shared" ref="AE4:AE67" si="11">BD4</f>
        <v>20.329999999999998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20.329999999999998</v>
      </c>
      <c r="AL4" s="8">
        <f t="shared" si="3"/>
        <v>229.34000000000003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229.34000000000003</v>
      </c>
      <c r="AT4" s="8">
        <v>20.329999999999998</v>
      </c>
      <c r="AU4" s="8">
        <v>20.329999999999998</v>
      </c>
      <c r="AW4" s="204">
        <v>20.329999999999998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20.329999999999998</v>
      </c>
      <c r="BD4" s="204">
        <v>20.329999999999998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20.329999999999998</v>
      </c>
      <c r="BL4" s="8">
        <f t="shared" ref="BL4:BL67" si="21">AT4</f>
        <v>20.329999999999998</v>
      </c>
      <c r="BM4" s="8">
        <f t="shared" ref="BM4:BM67" si="22">AU4</f>
        <v>20.329999999999998</v>
      </c>
      <c r="BN4" s="8">
        <f t="shared" ref="BN4:BN67" si="23">BC4</f>
        <v>20.329999999999998</v>
      </c>
      <c r="BO4" s="8">
        <f t="shared" ref="BO4:BO67" si="24">BJ4</f>
        <v>20.329999999999998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950</v>
      </c>
      <c r="G5" s="16">
        <f>'[3]25'!G7</f>
        <v>0</v>
      </c>
      <c r="H5" s="17">
        <f t="shared" ref="H5:H68" si="27">SUM(B5:G5)</f>
        <v>1270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20.329999999999998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20.329999999999998</v>
      </c>
      <c r="AE5" s="8">
        <f t="shared" si="11"/>
        <v>20.329999999999998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20.329999999999998</v>
      </c>
      <c r="AL5" s="8">
        <f t="shared" si="3"/>
        <v>229.34000000000003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229.34000000000003</v>
      </c>
      <c r="AT5" s="8">
        <v>20.329999999999998</v>
      </c>
      <c r="AU5" s="8">
        <v>20.329999999999998</v>
      </c>
      <c r="AW5" s="204">
        <v>20.329999999999998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20.329999999999998</v>
      </c>
      <c r="BD5" s="204">
        <v>20.329999999999998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20.329999999999998</v>
      </c>
      <c r="BL5" s="8">
        <f t="shared" si="21"/>
        <v>20.329999999999998</v>
      </c>
      <c r="BM5" s="8">
        <f t="shared" si="22"/>
        <v>20.329999999999998</v>
      </c>
      <c r="BN5" s="8">
        <f t="shared" si="23"/>
        <v>20.329999999999998</v>
      </c>
      <c r="BO5" s="8">
        <f t="shared" si="24"/>
        <v>20.329999999999998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950</v>
      </c>
      <c r="G6" s="16">
        <f>'[3]25'!G8</f>
        <v>0</v>
      </c>
      <c r="H6" s="17">
        <f t="shared" si="27"/>
        <v>1270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20.329999999999998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20.329999999999998</v>
      </c>
      <c r="AE6" s="8">
        <f t="shared" si="11"/>
        <v>20.329999999999998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20.329999999999998</v>
      </c>
      <c r="AL6" s="8">
        <f t="shared" si="3"/>
        <v>229.34000000000003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229.34000000000003</v>
      </c>
      <c r="AT6" s="8">
        <v>20.329999999999998</v>
      </c>
      <c r="AU6" s="8">
        <v>20.329999999999998</v>
      </c>
      <c r="AW6" s="204">
        <v>20.329999999999998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20.329999999999998</v>
      </c>
      <c r="BD6" s="204">
        <v>20.329999999999998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20.329999999999998</v>
      </c>
      <c r="BL6" s="8">
        <f t="shared" si="21"/>
        <v>20.329999999999998</v>
      </c>
      <c r="BM6" s="8">
        <f t="shared" si="22"/>
        <v>20.329999999999998</v>
      </c>
      <c r="BN6" s="8">
        <f t="shared" si="23"/>
        <v>20.329999999999998</v>
      </c>
      <c r="BO6" s="8">
        <f t="shared" si="24"/>
        <v>20.329999999999998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950</v>
      </c>
      <c r="G7" s="16">
        <f>'[3]25'!G9</f>
        <v>0</v>
      </c>
      <c r="H7" s="17">
        <f t="shared" si="27"/>
        <v>1270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20.329999999999998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20.329999999999998</v>
      </c>
      <c r="AE7" s="8">
        <f t="shared" si="11"/>
        <v>20.329999999999998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20.329999999999998</v>
      </c>
      <c r="AL7" s="8">
        <f t="shared" si="3"/>
        <v>229.34000000000003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229.34000000000003</v>
      </c>
      <c r="AT7" s="8">
        <v>20.329999999999998</v>
      </c>
      <c r="AU7" s="8">
        <v>20.329999999999998</v>
      </c>
      <c r="AW7" s="204">
        <v>20.329999999999998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20.329999999999998</v>
      </c>
      <c r="BD7" s="204">
        <v>20.329999999999998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20.329999999999998</v>
      </c>
      <c r="BL7" s="8">
        <f t="shared" si="21"/>
        <v>20.329999999999998</v>
      </c>
      <c r="BM7" s="8">
        <f t="shared" si="22"/>
        <v>20.329999999999998</v>
      </c>
      <c r="BN7" s="8">
        <f t="shared" si="23"/>
        <v>20.329999999999998</v>
      </c>
      <c r="BO7" s="8">
        <f t="shared" si="24"/>
        <v>20.329999999999998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950</v>
      </c>
      <c r="G8" s="16">
        <f>'[3]25'!G10</f>
        <v>0</v>
      </c>
      <c r="H8" s="17">
        <f t="shared" si="27"/>
        <v>1270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20.329999999999998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20.329999999999998</v>
      </c>
      <c r="AE8" s="8">
        <f t="shared" si="11"/>
        <v>20.329999999999998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20.329999999999998</v>
      </c>
      <c r="AL8" s="8">
        <f t="shared" si="3"/>
        <v>229.34000000000003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229.34000000000003</v>
      </c>
      <c r="AT8" s="8">
        <v>20.329999999999998</v>
      </c>
      <c r="AU8" s="8">
        <v>20.329999999999998</v>
      </c>
      <c r="AW8" s="204">
        <v>20.329999999999998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20.329999999999998</v>
      </c>
      <c r="BD8" s="204">
        <v>20.329999999999998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20.329999999999998</v>
      </c>
      <c r="BL8" s="8">
        <f t="shared" si="21"/>
        <v>20.329999999999998</v>
      </c>
      <c r="BM8" s="8">
        <f t="shared" si="22"/>
        <v>20.329999999999998</v>
      </c>
      <c r="BN8" s="8">
        <f t="shared" si="23"/>
        <v>20.329999999999998</v>
      </c>
      <c r="BO8" s="8">
        <f t="shared" si="24"/>
        <v>20.329999999999998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950</v>
      </c>
      <c r="G9" s="16">
        <f>'[3]25'!G11</f>
        <v>0</v>
      </c>
      <c r="H9" s="17">
        <f t="shared" si="27"/>
        <v>1270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24.56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24.56</v>
      </c>
      <c r="AE9" s="8">
        <f t="shared" si="11"/>
        <v>24.56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24.56</v>
      </c>
      <c r="AL9" s="8">
        <f t="shared" si="3"/>
        <v>220.88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220.88</v>
      </c>
      <c r="AT9" s="8">
        <v>20.329999999999998</v>
      </c>
      <c r="AU9" s="8">
        <v>20.329999999999998</v>
      </c>
      <c r="AW9" s="204">
        <v>24.56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24.56</v>
      </c>
      <c r="BD9" s="204">
        <v>24.56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24.56</v>
      </c>
      <c r="BL9" s="8">
        <f t="shared" si="21"/>
        <v>20.329999999999998</v>
      </c>
      <c r="BM9" s="8">
        <f t="shared" si="22"/>
        <v>20.329999999999998</v>
      </c>
      <c r="BN9" s="8">
        <f t="shared" si="23"/>
        <v>24.56</v>
      </c>
      <c r="BO9" s="8">
        <f t="shared" si="24"/>
        <v>24.56</v>
      </c>
      <c r="BP9" s="182">
        <f t="shared" si="25"/>
        <v>-4.2300000000000004</v>
      </c>
      <c r="BQ9" s="182">
        <f t="shared" si="26"/>
        <v>-4.2300000000000004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950</v>
      </c>
      <c r="G10" s="16">
        <f>'[3]25'!G12</f>
        <v>0</v>
      </c>
      <c r="H10" s="17">
        <f t="shared" si="27"/>
        <v>1270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24.56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24.56</v>
      </c>
      <c r="AE10" s="8">
        <f t="shared" si="11"/>
        <v>24.56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24.56</v>
      </c>
      <c r="AL10" s="8">
        <f t="shared" si="3"/>
        <v>220.88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220.88</v>
      </c>
      <c r="AT10" s="8">
        <v>20.329999999999998</v>
      </c>
      <c r="AU10" s="8">
        <v>20.329999999999998</v>
      </c>
      <c r="AW10" s="204">
        <v>24.56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24.56</v>
      </c>
      <c r="BD10" s="204">
        <v>24.56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24.56</v>
      </c>
      <c r="BL10" s="8">
        <f t="shared" si="21"/>
        <v>20.329999999999998</v>
      </c>
      <c r="BM10" s="8">
        <f t="shared" si="22"/>
        <v>20.329999999999998</v>
      </c>
      <c r="BN10" s="8">
        <f t="shared" si="23"/>
        <v>24.56</v>
      </c>
      <c r="BO10" s="8">
        <f t="shared" si="24"/>
        <v>24.56</v>
      </c>
      <c r="BP10" s="182">
        <f t="shared" si="25"/>
        <v>-4.2300000000000004</v>
      </c>
      <c r="BQ10" s="182">
        <f t="shared" si="26"/>
        <v>-4.2300000000000004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950</v>
      </c>
      <c r="G11" s="16">
        <f>'[3]25'!G13</f>
        <v>0</v>
      </c>
      <c r="H11" s="17">
        <f t="shared" si="27"/>
        <v>1270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24.56</v>
      </c>
      <c r="AE11" s="8">
        <f t="shared" si="11"/>
        <v>24.56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24.56</v>
      </c>
      <c r="AL11" s="8">
        <f t="shared" si="3"/>
        <v>220.88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220.88</v>
      </c>
      <c r="AT11" s="8">
        <v>24.56</v>
      </c>
      <c r="AU11" s="8">
        <v>24.56</v>
      </c>
      <c r="AW11" s="204">
        <v>24.56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24.56</v>
      </c>
      <c r="BD11" s="204">
        <v>24.56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24.56</v>
      </c>
      <c r="BL11" s="8">
        <f t="shared" si="21"/>
        <v>24.56</v>
      </c>
      <c r="BM11" s="8">
        <f t="shared" si="22"/>
        <v>24.56</v>
      </c>
      <c r="BN11" s="8">
        <f t="shared" si="23"/>
        <v>24.56</v>
      </c>
      <c r="BO11" s="8">
        <f t="shared" si="24"/>
        <v>24.56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950</v>
      </c>
      <c r="G12" s="16">
        <f>'[3]25'!G14</f>
        <v>0</v>
      </c>
      <c r="H12" s="17">
        <f t="shared" si="27"/>
        <v>1270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24.56</v>
      </c>
      <c r="AE12" s="8">
        <f t="shared" si="11"/>
        <v>24.56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24.56</v>
      </c>
      <c r="AL12" s="8">
        <f t="shared" si="3"/>
        <v>220.88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220.88</v>
      </c>
      <c r="AT12" s="8">
        <v>24.56</v>
      </c>
      <c r="AU12" s="8">
        <v>24.56</v>
      </c>
      <c r="AW12" s="204">
        <v>24.56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24.56</v>
      </c>
      <c r="BD12" s="204">
        <v>24.56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24.56</v>
      </c>
      <c r="BL12" s="8">
        <f t="shared" si="21"/>
        <v>24.56</v>
      </c>
      <c r="BM12" s="8">
        <f t="shared" si="22"/>
        <v>24.56</v>
      </c>
      <c r="BN12" s="8">
        <f t="shared" si="23"/>
        <v>24.56</v>
      </c>
      <c r="BO12" s="8">
        <f t="shared" si="24"/>
        <v>24.56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950</v>
      </c>
      <c r="G13" s="16">
        <f>'[3]25'!G15</f>
        <v>0</v>
      </c>
      <c r="H13" s="17">
        <f t="shared" si="27"/>
        <v>1270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24.56</v>
      </c>
      <c r="AE13" s="8">
        <f t="shared" si="11"/>
        <v>24.56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24.56</v>
      </c>
      <c r="AL13" s="8">
        <f t="shared" si="3"/>
        <v>220.88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220.88</v>
      </c>
      <c r="AT13" s="8">
        <v>24.56</v>
      </c>
      <c r="AU13" s="8">
        <v>24.56</v>
      </c>
      <c r="AW13" s="204">
        <v>24.56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24.56</v>
      </c>
      <c r="BD13" s="204">
        <v>24.56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24.56</v>
      </c>
      <c r="BL13" s="8">
        <f t="shared" si="21"/>
        <v>24.56</v>
      </c>
      <c r="BM13" s="8">
        <f t="shared" si="22"/>
        <v>24.56</v>
      </c>
      <c r="BN13" s="8">
        <f t="shared" si="23"/>
        <v>24.56</v>
      </c>
      <c r="BO13" s="8">
        <f t="shared" si="24"/>
        <v>24.56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950</v>
      </c>
      <c r="G14" s="16">
        <f>'[3]25'!G16</f>
        <v>0</v>
      </c>
      <c r="H14" s="17">
        <f t="shared" si="27"/>
        <v>1270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26.58</v>
      </c>
      <c r="AE14" s="8">
        <f t="shared" si="11"/>
        <v>26.58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26.58</v>
      </c>
      <c r="AL14" s="8">
        <f t="shared" si="3"/>
        <v>216.84000000000003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216.84000000000003</v>
      </c>
      <c r="AT14" s="8">
        <v>26.58</v>
      </c>
      <c r="AU14" s="8">
        <v>26.58</v>
      </c>
      <c r="AW14" s="204">
        <v>26.58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26.58</v>
      </c>
      <c r="BD14" s="204">
        <v>26.58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26.58</v>
      </c>
      <c r="BL14" s="8">
        <f t="shared" si="21"/>
        <v>26.58</v>
      </c>
      <c r="BM14" s="8">
        <f t="shared" si="22"/>
        <v>26.58</v>
      </c>
      <c r="BN14" s="8">
        <f t="shared" si="23"/>
        <v>26.58</v>
      </c>
      <c r="BO14" s="8">
        <f t="shared" si="24"/>
        <v>26.58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950</v>
      </c>
      <c r="G15" s="16">
        <f>'[3]25'!G17</f>
        <v>0</v>
      </c>
      <c r="H15" s="17">
        <f t="shared" si="27"/>
        <v>1270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26.58</v>
      </c>
      <c r="AE15" s="8">
        <f t="shared" si="11"/>
        <v>26.58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26.58</v>
      </c>
      <c r="AL15" s="8">
        <f t="shared" si="3"/>
        <v>216.84000000000003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216.84000000000003</v>
      </c>
      <c r="AT15" s="8">
        <v>26.58</v>
      </c>
      <c r="AU15" s="8">
        <v>26.58</v>
      </c>
      <c r="AW15" s="204">
        <v>26.58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26.58</v>
      </c>
      <c r="BD15" s="204">
        <v>26.58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26.58</v>
      </c>
      <c r="BL15" s="8">
        <f t="shared" si="21"/>
        <v>26.58</v>
      </c>
      <c r="BM15" s="8">
        <f t="shared" si="22"/>
        <v>26.58</v>
      </c>
      <c r="BN15" s="8">
        <f t="shared" si="23"/>
        <v>26.58</v>
      </c>
      <c r="BO15" s="8">
        <f t="shared" si="24"/>
        <v>26.58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950</v>
      </c>
      <c r="G16" s="16">
        <f>'[3]25'!G18</f>
        <v>0</v>
      </c>
      <c r="H16" s="17">
        <f t="shared" si="27"/>
        <v>1270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26.58</v>
      </c>
      <c r="AE16" s="8">
        <f t="shared" si="11"/>
        <v>26.58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26.58</v>
      </c>
      <c r="AL16" s="8">
        <f t="shared" si="3"/>
        <v>216.84000000000003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216.84000000000003</v>
      </c>
      <c r="AT16" s="8">
        <v>26.58</v>
      </c>
      <c r="AU16" s="8">
        <v>26.58</v>
      </c>
      <c r="AW16" s="204">
        <v>26.58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26.58</v>
      </c>
      <c r="BD16" s="204">
        <v>26.58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26.58</v>
      </c>
      <c r="BL16" s="8">
        <f t="shared" si="21"/>
        <v>26.58</v>
      </c>
      <c r="BM16" s="8">
        <f t="shared" si="22"/>
        <v>26.58</v>
      </c>
      <c r="BN16" s="8">
        <f t="shared" si="23"/>
        <v>26.58</v>
      </c>
      <c r="BO16" s="8">
        <f t="shared" si="24"/>
        <v>26.58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950</v>
      </c>
      <c r="G17" s="16">
        <f>'[3]25'!G19</f>
        <v>0</v>
      </c>
      <c r="H17" s="17">
        <f t="shared" si="27"/>
        <v>1270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26.58</v>
      </c>
      <c r="AE17" s="8">
        <f t="shared" si="11"/>
        <v>26.58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26.58</v>
      </c>
      <c r="AL17" s="8">
        <f t="shared" si="3"/>
        <v>216.84000000000003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216.84000000000003</v>
      </c>
      <c r="AT17" s="8">
        <v>26.58</v>
      </c>
      <c r="AU17" s="8">
        <v>26.58</v>
      </c>
      <c r="AW17" s="204">
        <v>26.58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26.58</v>
      </c>
      <c r="BD17" s="204">
        <v>26.58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26.58</v>
      </c>
      <c r="BL17" s="8">
        <f t="shared" si="21"/>
        <v>26.58</v>
      </c>
      <c r="BM17" s="8">
        <f t="shared" si="22"/>
        <v>26.58</v>
      </c>
      <c r="BN17" s="8">
        <f t="shared" si="23"/>
        <v>26.58</v>
      </c>
      <c r="BO17" s="8">
        <f t="shared" si="24"/>
        <v>26.58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950</v>
      </c>
      <c r="G18" s="16">
        <f>'[3]25'!G20</f>
        <v>0</v>
      </c>
      <c r="H18" s="17">
        <f t="shared" si="27"/>
        <v>1270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26.58</v>
      </c>
      <c r="AE18" s="8">
        <f t="shared" si="11"/>
        <v>26.58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26.58</v>
      </c>
      <c r="AL18" s="8">
        <f t="shared" si="3"/>
        <v>216.84000000000003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216.84000000000003</v>
      </c>
      <c r="AT18" s="8">
        <v>26.58</v>
      </c>
      <c r="AU18" s="8">
        <v>26.58</v>
      </c>
      <c r="AW18" s="204">
        <v>26.58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26.58</v>
      </c>
      <c r="BD18" s="204">
        <v>26.58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26.58</v>
      </c>
      <c r="BL18" s="8">
        <f t="shared" si="21"/>
        <v>26.58</v>
      </c>
      <c r="BM18" s="8">
        <f t="shared" si="22"/>
        <v>26.58</v>
      </c>
      <c r="BN18" s="8">
        <f t="shared" si="23"/>
        <v>26.58</v>
      </c>
      <c r="BO18" s="8">
        <f t="shared" si="24"/>
        <v>26.58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950</v>
      </c>
      <c r="G19" s="16">
        <f>'[3]25'!G21</f>
        <v>0</v>
      </c>
      <c r="H19" s="17">
        <f t="shared" si="27"/>
        <v>1270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26.58</v>
      </c>
      <c r="AE19" s="8">
        <f t="shared" si="11"/>
        <v>26.58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26.58</v>
      </c>
      <c r="AL19" s="8">
        <f t="shared" ref="AL19:AQ61" si="31">Q19-X19-AE19</f>
        <v>216.84000000000003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216.84000000000003</v>
      </c>
      <c r="AT19" s="8">
        <v>26.58</v>
      </c>
      <c r="AU19" s="8">
        <v>26.58</v>
      </c>
      <c r="AW19" s="204">
        <v>26.58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26.58</v>
      </c>
      <c r="BD19" s="204">
        <v>26.58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26.58</v>
      </c>
      <c r="BL19" s="8">
        <f t="shared" si="21"/>
        <v>26.58</v>
      </c>
      <c r="BM19" s="8">
        <f t="shared" si="22"/>
        <v>26.58</v>
      </c>
      <c r="BN19" s="8">
        <f t="shared" si="23"/>
        <v>26.58</v>
      </c>
      <c r="BO19" s="8">
        <f t="shared" si="24"/>
        <v>26.58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950</v>
      </c>
      <c r="G20" s="16">
        <f>'[3]25'!G22</f>
        <v>0</v>
      </c>
      <c r="H20" s="17">
        <f t="shared" si="27"/>
        <v>1270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26.58</v>
      </c>
      <c r="AE20" s="8">
        <f t="shared" si="11"/>
        <v>26.58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26.58</v>
      </c>
      <c r="AL20" s="8">
        <f t="shared" si="31"/>
        <v>216.84000000000003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216.84000000000003</v>
      </c>
      <c r="AT20" s="8">
        <v>26.58</v>
      </c>
      <c r="AU20" s="8">
        <v>26.58</v>
      </c>
      <c r="AW20" s="204">
        <v>26.58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26.58</v>
      </c>
      <c r="BD20" s="204">
        <v>26.58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26.58</v>
      </c>
      <c r="BL20" s="8">
        <f t="shared" si="21"/>
        <v>26.58</v>
      </c>
      <c r="BM20" s="8">
        <f t="shared" si="22"/>
        <v>26.58</v>
      </c>
      <c r="BN20" s="8">
        <f t="shared" si="23"/>
        <v>26.58</v>
      </c>
      <c r="BO20" s="8">
        <f t="shared" si="24"/>
        <v>26.58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950</v>
      </c>
      <c r="G21" s="16">
        <f>'[3]25'!G23</f>
        <v>0</v>
      </c>
      <c r="H21" s="17">
        <f t="shared" si="27"/>
        <v>1270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26.58</v>
      </c>
      <c r="AE21" s="8">
        <f t="shared" si="11"/>
        <v>26.58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26.58</v>
      </c>
      <c r="AL21" s="8">
        <f t="shared" si="31"/>
        <v>216.84000000000003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216.84000000000003</v>
      </c>
      <c r="AT21" s="8">
        <v>26.58</v>
      </c>
      <c r="AU21" s="8">
        <v>26.58</v>
      </c>
      <c r="AW21" s="204">
        <v>26.58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26.58</v>
      </c>
      <c r="BD21" s="204">
        <v>26.58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26.58</v>
      </c>
      <c r="BL21" s="8">
        <f t="shared" si="21"/>
        <v>26.58</v>
      </c>
      <c r="BM21" s="8">
        <f t="shared" si="22"/>
        <v>26.58</v>
      </c>
      <c r="BN21" s="8">
        <f t="shared" si="23"/>
        <v>26.58</v>
      </c>
      <c r="BO21" s="8">
        <f t="shared" si="24"/>
        <v>26.58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950</v>
      </c>
      <c r="G22" s="16">
        <f>'[3]25'!G24</f>
        <v>0</v>
      </c>
      <c r="H22" s="17">
        <f t="shared" si="27"/>
        <v>1270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26.58</v>
      </c>
      <c r="AE22" s="8">
        <f t="shared" si="11"/>
        <v>26.58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26.58</v>
      </c>
      <c r="AL22" s="8">
        <f t="shared" si="31"/>
        <v>216.84000000000003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216.84000000000003</v>
      </c>
      <c r="AT22" s="8">
        <v>26.58</v>
      </c>
      <c r="AU22" s="8">
        <v>26.58</v>
      </c>
      <c r="AW22" s="204">
        <v>26.58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26.58</v>
      </c>
      <c r="BD22" s="204">
        <v>26.58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26.58</v>
      </c>
      <c r="BL22" s="8">
        <f t="shared" si="21"/>
        <v>26.58</v>
      </c>
      <c r="BM22" s="8">
        <f t="shared" si="22"/>
        <v>26.58</v>
      </c>
      <c r="BN22" s="8">
        <f t="shared" si="23"/>
        <v>26.58</v>
      </c>
      <c r="BO22" s="8">
        <f t="shared" si="24"/>
        <v>26.58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950</v>
      </c>
      <c r="G23" s="16">
        <f>'[3]25'!G25</f>
        <v>0</v>
      </c>
      <c r="H23" s="17">
        <f t="shared" si="27"/>
        <v>1270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26.58</v>
      </c>
      <c r="AE23" s="8">
        <f t="shared" si="11"/>
        <v>26.58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26.58</v>
      </c>
      <c r="AL23" s="8">
        <f t="shared" si="31"/>
        <v>216.84000000000003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216.84000000000003</v>
      </c>
      <c r="AT23" s="8">
        <v>26.58</v>
      </c>
      <c r="AU23" s="8">
        <v>26.58</v>
      </c>
      <c r="AW23" s="204">
        <v>26.58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26.58</v>
      </c>
      <c r="BD23" s="204">
        <v>26.58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26.58</v>
      </c>
      <c r="BL23" s="8">
        <f t="shared" si="21"/>
        <v>26.58</v>
      </c>
      <c r="BM23" s="8">
        <f t="shared" si="22"/>
        <v>26.58</v>
      </c>
      <c r="BN23" s="8">
        <f t="shared" si="23"/>
        <v>26.58</v>
      </c>
      <c r="BO23" s="8">
        <f t="shared" si="24"/>
        <v>26.58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950</v>
      </c>
      <c r="G24" s="16">
        <f>'[3]25'!G26</f>
        <v>0</v>
      </c>
      <c r="H24" s="17">
        <f t="shared" si="27"/>
        <v>1270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26.58</v>
      </c>
      <c r="AE24" s="8">
        <f t="shared" si="11"/>
        <v>26.58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26.58</v>
      </c>
      <c r="AL24" s="8">
        <f t="shared" si="31"/>
        <v>216.84000000000003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216.84000000000003</v>
      </c>
      <c r="AT24" s="8">
        <v>26.58</v>
      </c>
      <c r="AU24" s="8">
        <v>26.58</v>
      </c>
      <c r="AW24" s="204">
        <v>26.58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26.58</v>
      </c>
      <c r="BD24" s="204">
        <v>26.58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26.58</v>
      </c>
      <c r="BL24" s="8">
        <f t="shared" si="21"/>
        <v>26.58</v>
      </c>
      <c r="BM24" s="8">
        <f t="shared" si="22"/>
        <v>26.58</v>
      </c>
      <c r="BN24" s="8">
        <f t="shared" si="23"/>
        <v>26.58</v>
      </c>
      <c r="BO24" s="8">
        <f t="shared" si="24"/>
        <v>26.58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950</v>
      </c>
      <c r="G25" s="16">
        <f>'[3]25'!G27</f>
        <v>0</v>
      </c>
      <c r="H25" s="17">
        <f t="shared" si="27"/>
        <v>1270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26.58</v>
      </c>
      <c r="AE25" s="8">
        <f t="shared" si="11"/>
        <v>26.58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26.58</v>
      </c>
      <c r="AL25" s="8">
        <f t="shared" si="31"/>
        <v>216.84000000000003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216.84000000000003</v>
      </c>
      <c r="AT25" s="8">
        <v>26.58</v>
      </c>
      <c r="AU25" s="8">
        <v>26.58</v>
      </c>
      <c r="AW25" s="204">
        <v>26.58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26.58</v>
      </c>
      <c r="BD25" s="204">
        <v>26.58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26.58</v>
      </c>
      <c r="BL25" s="8">
        <f t="shared" si="21"/>
        <v>26.58</v>
      </c>
      <c r="BM25" s="8">
        <f t="shared" si="22"/>
        <v>26.58</v>
      </c>
      <c r="BN25" s="8">
        <f t="shared" si="23"/>
        <v>26.58</v>
      </c>
      <c r="BO25" s="8">
        <f t="shared" si="24"/>
        <v>26.58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950</v>
      </c>
      <c r="G26" s="16">
        <f>'[3]25'!G28</f>
        <v>0</v>
      </c>
      <c r="H26" s="17">
        <f t="shared" si="27"/>
        <v>1270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26.58</v>
      </c>
      <c r="AE26" s="8">
        <f t="shared" si="11"/>
        <v>26.58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26.58</v>
      </c>
      <c r="AL26" s="8">
        <f t="shared" si="31"/>
        <v>216.84000000000003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216.84000000000003</v>
      </c>
      <c r="AT26" s="8">
        <v>26.58</v>
      </c>
      <c r="AU26" s="8">
        <v>26.58</v>
      </c>
      <c r="AW26" s="204">
        <v>26.58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26.58</v>
      </c>
      <c r="BD26" s="204">
        <v>26.58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26.58</v>
      </c>
      <c r="BL26" s="8">
        <f t="shared" si="21"/>
        <v>26.58</v>
      </c>
      <c r="BM26" s="8">
        <f t="shared" si="22"/>
        <v>26.58</v>
      </c>
      <c r="BN26" s="8">
        <f t="shared" si="23"/>
        <v>26.58</v>
      </c>
      <c r="BO26" s="8">
        <f t="shared" si="24"/>
        <v>26.58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950</v>
      </c>
      <c r="G27" s="16">
        <f>'[3]25'!G29</f>
        <v>0</v>
      </c>
      <c r="H27" s="17">
        <f t="shared" si="27"/>
        <v>1270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26.58</v>
      </c>
      <c r="AE27" s="8">
        <f t="shared" si="11"/>
        <v>26.58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26.58</v>
      </c>
      <c r="AL27" s="8">
        <f t="shared" si="31"/>
        <v>216.84000000000003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216.84000000000003</v>
      </c>
      <c r="AT27" s="8">
        <v>26.58</v>
      </c>
      <c r="AU27" s="8">
        <v>26.58</v>
      </c>
      <c r="AW27" s="204">
        <v>26.58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26.58</v>
      </c>
      <c r="BD27" s="204">
        <v>26.58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26.58</v>
      </c>
      <c r="BL27" s="8">
        <f t="shared" si="21"/>
        <v>26.58</v>
      </c>
      <c r="BM27" s="8">
        <f t="shared" si="22"/>
        <v>26.58</v>
      </c>
      <c r="BN27" s="8">
        <f t="shared" si="23"/>
        <v>26.58</v>
      </c>
      <c r="BO27" s="8">
        <f t="shared" si="24"/>
        <v>26.58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950</v>
      </c>
      <c r="G28" s="16">
        <f>'[3]25'!G30</f>
        <v>0</v>
      </c>
      <c r="H28" s="17">
        <f t="shared" si="27"/>
        <v>1270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26.58</v>
      </c>
      <c r="AE28" s="8">
        <f t="shared" si="11"/>
        <v>26.58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26.58</v>
      </c>
      <c r="AL28" s="8">
        <f t="shared" si="31"/>
        <v>216.84000000000003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216.84000000000003</v>
      </c>
      <c r="AT28" s="8">
        <v>26.58</v>
      </c>
      <c r="AU28" s="8">
        <v>26.58</v>
      </c>
      <c r="AW28" s="204">
        <v>26.58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26.58</v>
      </c>
      <c r="BD28" s="204">
        <v>26.58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26.58</v>
      </c>
      <c r="BL28" s="8">
        <f t="shared" si="21"/>
        <v>26.58</v>
      </c>
      <c r="BM28" s="8">
        <f t="shared" si="22"/>
        <v>26.58</v>
      </c>
      <c r="BN28" s="8">
        <f t="shared" si="23"/>
        <v>26.58</v>
      </c>
      <c r="BO28" s="8">
        <f t="shared" si="24"/>
        <v>26.58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950</v>
      </c>
      <c r="G29" s="16">
        <f>'[3]25'!G31</f>
        <v>0</v>
      </c>
      <c r="H29" s="17">
        <f t="shared" si="27"/>
        <v>1270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26.58</v>
      </c>
      <c r="AE29" s="8">
        <f t="shared" si="11"/>
        <v>26.58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26.58</v>
      </c>
      <c r="AL29" s="8">
        <f t="shared" si="31"/>
        <v>216.84000000000003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216.84000000000003</v>
      </c>
      <c r="AT29" s="8">
        <v>26.58</v>
      </c>
      <c r="AU29" s="8">
        <v>26.58</v>
      </c>
      <c r="AW29" s="204">
        <v>26.58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26.58</v>
      </c>
      <c r="BD29" s="204">
        <v>26.58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26.58</v>
      </c>
      <c r="BL29" s="8">
        <f t="shared" si="21"/>
        <v>26.58</v>
      </c>
      <c r="BM29" s="8">
        <f t="shared" si="22"/>
        <v>26.58</v>
      </c>
      <c r="BN29" s="8">
        <f t="shared" si="23"/>
        <v>26.58</v>
      </c>
      <c r="BO29" s="8">
        <f t="shared" si="24"/>
        <v>26.58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950</v>
      </c>
      <c r="G30" s="16">
        <f>'[3]25'!G32</f>
        <v>0</v>
      </c>
      <c r="H30" s="17">
        <f t="shared" si="27"/>
        <v>1270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26.58</v>
      </c>
      <c r="AE30" s="8">
        <f t="shared" si="11"/>
        <v>26.58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26.58</v>
      </c>
      <c r="AL30" s="8">
        <f t="shared" si="31"/>
        <v>216.84000000000003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216.84000000000003</v>
      </c>
      <c r="AT30" s="8">
        <v>26.58</v>
      </c>
      <c r="AU30" s="8">
        <v>26.58</v>
      </c>
      <c r="AW30" s="204">
        <v>26.58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26.58</v>
      </c>
      <c r="BD30" s="204">
        <v>26.58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26.58</v>
      </c>
      <c r="BL30" s="8">
        <f t="shared" si="21"/>
        <v>26.58</v>
      </c>
      <c r="BM30" s="8">
        <f t="shared" si="22"/>
        <v>26.58</v>
      </c>
      <c r="BN30" s="8">
        <f t="shared" si="23"/>
        <v>26.58</v>
      </c>
      <c r="BO30" s="8">
        <f t="shared" si="24"/>
        <v>26.58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950</v>
      </c>
      <c r="G31" s="16">
        <f>'[3]25'!G33</f>
        <v>0</v>
      </c>
      <c r="H31" s="17">
        <f t="shared" si="27"/>
        <v>1270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26.58</v>
      </c>
      <c r="AE31" s="8">
        <f t="shared" si="11"/>
        <v>26.58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26.58</v>
      </c>
      <c r="AL31" s="8">
        <f t="shared" si="31"/>
        <v>216.84000000000003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216.84000000000003</v>
      </c>
      <c r="AT31" s="8">
        <v>26.58</v>
      </c>
      <c r="AU31" s="8">
        <v>26.58</v>
      </c>
      <c r="AW31" s="204">
        <v>26.58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26.58</v>
      </c>
      <c r="BD31" s="204">
        <v>26.58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26.58</v>
      </c>
      <c r="BL31" s="8">
        <f t="shared" si="21"/>
        <v>26.58</v>
      </c>
      <c r="BM31" s="8">
        <f t="shared" si="22"/>
        <v>26.58</v>
      </c>
      <c r="BN31" s="8">
        <f t="shared" si="23"/>
        <v>26.58</v>
      </c>
      <c r="BO31" s="8">
        <f t="shared" si="24"/>
        <v>26.58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950</v>
      </c>
      <c r="G32" s="16">
        <f>'[3]25'!G34</f>
        <v>0</v>
      </c>
      <c r="H32" s="17">
        <f t="shared" si="27"/>
        <v>1270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26.58</v>
      </c>
      <c r="AE32" s="8">
        <f t="shared" si="11"/>
        <v>26.58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26.58</v>
      </c>
      <c r="AL32" s="8">
        <f t="shared" si="31"/>
        <v>216.84000000000003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216.84000000000003</v>
      </c>
      <c r="AT32" s="8">
        <v>26.58</v>
      </c>
      <c r="AU32" s="8">
        <v>26.58</v>
      </c>
      <c r="AW32" s="204">
        <v>26.58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26.58</v>
      </c>
      <c r="BD32" s="204">
        <v>26.58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26.58</v>
      </c>
      <c r="BL32" s="8">
        <f t="shared" si="21"/>
        <v>26.58</v>
      </c>
      <c r="BM32" s="8">
        <f t="shared" si="22"/>
        <v>26.58</v>
      </c>
      <c r="BN32" s="8">
        <f t="shared" si="23"/>
        <v>26.58</v>
      </c>
      <c r="BO32" s="8">
        <f t="shared" si="24"/>
        <v>26.58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950</v>
      </c>
      <c r="G33" s="16">
        <f>'[3]25'!G35</f>
        <v>0</v>
      </c>
      <c r="H33" s="17">
        <f t="shared" si="27"/>
        <v>1270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26.58</v>
      </c>
      <c r="AE33" s="8">
        <f t="shared" si="11"/>
        <v>26.58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26.58</v>
      </c>
      <c r="AL33" s="8">
        <f t="shared" si="31"/>
        <v>216.84000000000003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216.84000000000003</v>
      </c>
      <c r="AT33" s="8">
        <v>26.58</v>
      </c>
      <c r="AU33" s="8">
        <v>26.58</v>
      </c>
      <c r="AW33" s="204">
        <v>26.58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26.58</v>
      </c>
      <c r="BD33" s="204">
        <v>26.58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26.58</v>
      </c>
      <c r="BL33" s="8">
        <f t="shared" si="21"/>
        <v>26.58</v>
      </c>
      <c r="BM33" s="8">
        <f t="shared" si="22"/>
        <v>26.58</v>
      </c>
      <c r="BN33" s="8">
        <f t="shared" si="23"/>
        <v>26.58</v>
      </c>
      <c r="BO33" s="8">
        <f t="shared" si="24"/>
        <v>26.58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950</v>
      </c>
      <c r="G34" s="16">
        <f>'[3]25'!G36</f>
        <v>0</v>
      </c>
      <c r="H34" s="17">
        <f t="shared" si="27"/>
        <v>1270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26.58</v>
      </c>
      <c r="AE34" s="8">
        <f t="shared" si="11"/>
        <v>26.58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26.58</v>
      </c>
      <c r="AL34" s="8">
        <f t="shared" si="31"/>
        <v>216.84000000000003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216.84000000000003</v>
      </c>
      <c r="AT34" s="8">
        <v>26.58</v>
      </c>
      <c r="AU34" s="8">
        <v>26.58</v>
      </c>
      <c r="AW34" s="204">
        <v>26.58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26.58</v>
      </c>
      <c r="BD34" s="204">
        <v>26.58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26.58</v>
      </c>
      <c r="BL34" s="8">
        <f t="shared" si="21"/>
        <v>26.58</v>
      </c>
      <c r="BM34" s="8">
        <f t="shared" si="22"/>
        <v>26.58</v>
      </c>
      <c r="BN34" s="8">
        <f t="shared" si="23"/>
        <v>26.58</v>
      </c>
      <c r="BO34" s="8">
        <f t="shared" si="24"/>
        <v>26.58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950</v>
      </c>
      <c r="G35" s="16">
        <f>'[3]25'!G37</f>
        <v>0</v>
      </c>
      <c r="H35" s="17">
        <f t="shared" si="27"/>
        <v>1270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26.58</v>
      </c>
      <c r="AE35" s="8">
        <f t="shared" si="11"/>
        <v>26.58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26.58</v>
      </c>
      <c r="AL35" s="8">
        <f t="shared" si="31"/>
        <v>216.84000000000003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216.84000000000003</v>
      </c>
      <c r="AT35" s="8">
        <v>26.58</v>
      </c>
      <c r="AU35" s="8">
        <v>26.58</v>
      </c>
      <c r="AW35" s="204">
        <v>26.58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26.58</v>
      </c>
      <c r="BD35" s="204">
        <v>26.58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26.58</v>
      </c>
      <c r="BL35" s="8">
        <f t="shared" si="21"/>
        <v>26.58</v>
      </c>
      <c r="BM35" s="8">
        <f t="shared" si="22"/>
        <v>26.58</v>
      </c>
      <c r="BN35" s="8">
        <f t="shared" si="23"/>
        <v>26.58</v>
      </c>
      <c r="BO35" s="8">
        <f t="shared" si="24"/>
        <v>26.58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950</v>
      </c>
      <c r="G36" s="16">
        <f>'[3]25'!G38</f>
        <v>0</v>
      </c>
      <c r="H36" s="17">
        <f t="shared" si="27"/>
        <v>1270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26.58</v>
      </c>
      <c r="AE36" s="8">
        <f t="shared" si="11"/>
        <v>26.58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26.58</v>
      </c>
      <c r="AL36" s="8">
        <f t="shared" si="31"/>
        <v>216.84000000000003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216.84000000000003</v>
      </c>
      <c r="AT36" s="8">
        <v>26.58</v>
      </c>
      <c r="AU36" s="8">
        <v>26.58</v>
      </c>
      <c r="AW36" s="204">
        <v>26.58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26.58</v>
      </c>
      <c r="BD36" s="204">
        <v>26.58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26.58</v>
      </c>
      <c r="BL36" s="8">
        <f t="shared" si="21"/>
        <v>26.58</v>
      </c>
      <c r="BM36" s="8">
        <f t="shared" si="22"/>
        <v>26.58</v>
      </c>
      <c r="BN36" s="8">
        <f t="shared" si="23"/>
        <v>26.58</v>
      </c>
      <c r="BO36" s="8">
        <f t="shared" si="24"/>
        <v>26.58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950</v>
      </c>
      <c r="G37" s="16">
        <f>'[3]25'!G39</f>
        <v>0</v>
      </c>
      <c r="H37" s="17">
        <f t="shared" si="27"/>
        <v>1270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26.58</v>
      </c>
      <c r="AE37" s="8">
        <f t="shared" si="11"/>
        <v>26.58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26.58</v>
      </c>
      <c r="AL37" s="8">
        <f t="shared" si="31"/>
        <v>216.84000000000003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216.84000000000003</v>
      </c>
      <c r="AT37" s="8">
        <v>26.58</v>
      </c>
      <c r="AU37" s="8">
        <v>26.58</v>
      </c>
      <c r="AW37" s="204">
        <v>26.58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26.58</v>
      </c>
      <c r="BD37" s="204">
        <v>26.58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26.58</v>
      </c>
      <c r="BL37" s="8">
        <f t="shared" si="21"/>
        <v>26.58</v>
      </c>
      <c r="BM37" s="8">
        <f t="shared" si="22"/>
        <v>26.58</v>
      </c>
      <c r="BN37" s="8">
        <f t="shared" si="23"/>
        <v>26.58</v>
      </c>
      <c r="BO37" s="8">
        <f t="shared" si="24"/>
        <v>26.58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950</v>
      </c>
      <c r="G38" s="16">
        <f>'[3]25'!G40</f>
        <v>0</v>
      </c>
      <c r="H38" s="17">
        <f t="shared" si="27"/>
        <v>1270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26.58</v>
      </c>
      <c r="AE38" s="8">
        <f t="shared" si="11"/>
        <v>26.58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26.58</v>
      </c>
      <c r="AL38" s="8">
        <f t="shared" si="31"/>
        <v>216.84000000000003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216.84000000000003</v>
      </c>
      <c r="AT38" s="8">
        <v>26.58</v>
      </c>
      <c r="AU38" s="8">
        <v>26.58</v>
      </c>
      <c r="AW38" s="204">
        <v>26.58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26.58</v>
      </c>
      <c r="BD38" s="204">
        <v>26.58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26.58</v>
      </c>
      <c r="BL38" s="8">
        <f t="shared" si="21"/>
        <v>26.58</v>
      </c>
      <c r="BM38" s="8">
        <f t="shared" si="22"/>
        <v>26.58</v>
      </c>
      <c r="BN38" s="8">
        <f t="shared" si="23"/>
        <v>26.58</v>
      </c>
      <c r="BO38" s="8">
        <f t="shared" si="24"/>
        <v>26.58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950</v>
      </c>
      <c r="G39" s="16">
        <f>'[3]25'!G41</f>
        <v>0</v>
      </c>
      <c r="H39" s="17">
        <f t="shared" si="27"/>
        <v>1270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26.58</v>
      </c>
      <c r="AE39" s="8">
        <f t="shared" si="11"/>
        <v>26.58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26.58</v>
      </c>
      <c r="AL39" s="8">
        <f t="shared" si="31"/>
        <v>216.84000000000003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216.84000000000003</v>
      </c>
      <c r="AT39" s="8">
        <v>26.58</v>
      </c>
      <c r="AU39" s="8">
        <v>26.58</v>
      </c>
      <c r="AW39" s="204">
        <v>26.58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26.58</v>
      </c>
      <c r="BD39" s="204">
        <v>26.58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26.58</v>
      </c>
      <c r="BL39" s="8">
        <f t="shared" si="21"/>
        <v>26.58</v>
      </c>
      <c r="BM39" s="8">
        <f t="shared" si="22"/>
        <v>26.58</v>
      </c>
      <c r="BN39" s="8">
        <f t="shared" si="23"/>
        <v>26.58</v>
      </c>
      <c r="BO39" s="8">
        <f t="shared" si="24"/>
        <v>26.58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950</v>
      </c>
      <c r="G40" s="16">
        <f>'[3]25'!G42</f>
        <v>0</v>
      </c>
      <c r="H40" s="17">
        <f t="shared" si="27"/>
        <v>1270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26.58</v>
      </c>
      <c r="AE40" s="8">
        <f t="shared" si="11"/>
        <v>26.58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26.58</v>
      </c>
      <c r="AL40" s="8">
        <f t="shared" si="31"/>
        <v>216.84000000000003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216.84000000000003</v>
      </c>
      <c r="AT40" s="8">
        <v>26.58</v>
      </c>
      <c r="AU40" s="8">
        <v>26.58</v>
      </c>
      <c r="AW40" s="204">
        <v>26.58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26.58</v>
      </c>
      <c r="BD40" s="204">
        <v>26.58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26.58</v>
      </c>
      <c r="BL40" s="8">
        <f t="shared" si="21"/>
        <v>26.58</v>
      </c>
      <c r="BM40" s="8">
        <f t="shared" si="22"/>
        <v>26.58</v>
      </c>
      <c r="BN40" s="8">
        <f t="shared" si="23"/>
        <v>26.58</v>
      </c>
      <c r="BO40" s="8">
        <f t="shared" si="24"/>
        <v>26.58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950</v>
      </c>
      <c r="G41" s="16">
        <f>'[3]25'!G43</f>
        <v>0</v>
      </c>
      <c r="H41" s="17">
        <f t="shared" si="27"/>
        <v>1270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26.58</v>
      </c>
      <c r="AE41" s="8">
        <f t="shared" si="11"/>
        <v>26.58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26.58</v>
      </c>
      <c r="AL41" s="8">
        <f t="shared" si="31"/>
        <v>216.84000000000003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216.84000000000003</v>
      </c>
      <c r="AT41" s="8">
        <v>26.58</v>
      </c>
      <c r="AU41" s="8">
        <v>26.58</v>
      </c>
      <c r="AW41" s="204">
        <v>26.58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26.58</v>
      </c>
      <c r="BD41" s="204">
        <v>26.58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26.58</v>
      </c>
      <c r="BL41" s="8">
        <f t="shared" si="21"/>
        <v>26.58</v>
      </c>
      <c r="BM41" s="8">
        <f t="shared" si="22"/>
        <v>26.58</v>
      </c>
      <c r="BN41" s="8">
        <f t="shared" si="23"/>
        <v>26.58</v>
      </c>
      <c r="BO41" s="8">
        <f t="shared" si="24"/>
        <v>26.58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950</v>
      </c>
      <c r="G42" s="16">
        <f>'[3]25'!G44</f>
        <v>0</v>
      </c>
      <c r="H42" s="17">
        <f t="shared" si="27"/>
        <v>1270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26.58</v>
      </c>
      <c r="AE42" s="8">
        <f t="shared" si="11"/>
        <v>26.58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26.58</v>
      </c>
      <c r="AL42" s="8">
        <f t="shared" si="31"/>
        <v>216.84000000000003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216.84000000000003</v>
      </c>
      <c r="AT42" s="8">
        <v>26.58</v>
      </c>
      <c r="AU42" s="8">
        <v>26.58</v>
      </c>
      <c r="AW42" s="204">
        <v>26.58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26.58</v>
      </c>
      <c r="BD42" s="204">
        <v>26.58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26.58</v>
      </c>
      <c r="BL42" s="8">
        <f t="shared" si="21"/>
        <v>26.58</v>
      </c>
      <c r="BM42" s="8">
        <f t="shared" si="22"/>
        <v>26.58</v>
      </c>
      <c r="BN42" s="8">
        <f t="shared" si="23"/>
        <v>26.58</v>
      </c>
      <c r="BO42" s="8">
        <f t="shared" si="24"/>
        <v>26.58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950</v>
      </c>
      <c r="G43" s="16">
        <f>'[3]25'!G45</f>
        <v>0</v>
      </c>
      <c r="H43" s="17">
        <f t="shared" si="27"/>
        <v>1270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26.58</v>
      </c>
      <c r="AE43" s="8">
        <f t="shared" si="11"/>
        <v>26.58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26.58</v>
      </c>
      <c r="AL43" s="8">
        <f t="shared" si="31"/>
        <v>216.84000000000003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216.84000000000003</v>
      </c>
      <c r="AT43" s="8">
        <v>26.58</v>
      </c>
      <c r="AU43" s="8">
        <v>26.58</v>
      </c>
      <c r="AW43" s="204">
        <v>26.58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26.58</v>
      </c>
      <c r="BD43" s="204">
        <v>26.58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26.58</v>
      </c>
      <c r="BL43" s="8">
        <f t="shared" si="21"/>
        <v>26.58</v>
      </c>
      <c r="BM43" s="8">
        <f t="shared" si="22"/>
        <v>26.58</v>
      </c>
      <c r="BN43" s="8">
        <f t="shared" si="23"/>
        <v>26.58</v>
      </c>
      <c r="BO43" s="8">
        <f t="shared" si="24"/>
        <v>26.58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950</v>
      </c>
      <c r="G44" s="16">
        <f>'[3]25'!G46</f>
        <v>0</v>
      </c>
      <c r="H44" s="17">
        <f t="shared" si="27"/>
        <v>1270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26.58</v>
      </c>
      <c r="AE44" s="8">
        <f t="shared" si="11"/>
        <v>26.58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26.58</v>
      </c>
      <c r="AL44" s="8">
        <f t="shared" si="31"/>
        <v>216.84000000000003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216.84000000000003</v>
      </c>
      <c r="AT44" s="8">
        <v>26.58</v>
      </c>
      <c r="AU44" s="8">
        <v>26.58</v>
      </c>
      <c r="AW44" s="204">
        <v>26.58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26.58</v>
      </c>
      <c r="BD44" s="204">
        <v>26.58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26.58</v>
      </c>
      <c r="BL44" s="8">
        <f t="shared" si="21"/>
        <v>26.58</v>
      </c>
      <c r="BM44" s="8">
        <f t="shared" si="22"/>
        <v>26.58</v>
      </c>
      <c r="BN44" s="8">
        <f t="shared" si="23"/>
        <v>26.58</v>
      </c>
      <c r="BO44" s="8">
        <f t="shared" si="24"/>
        <v>26.58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950</v>
      </c>
      <c r="G45" s="16">
        <f>'[3]25'!G47</f>
        <v>0</v>
      </c>
      <c r="H45" s="17">
        <f t="shared" si="27"/>
        <v>1270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26.58</v>
      </c>
      <c r="AE45" s="8">
        <f t="shared" si="11"/>
        <v>26.58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26.58</v>
      </c>
      <c r="AL45" s="8">
        <f t="shared" si="31"/>
        <v>216.84000000000003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216.84000000000003</v>
      </c>
      <c r="AT45" s="8">
        <v>26.58</v>
      </c>
      <c r="AU45" s="8">
        <v>26.58</v>
      </c>
      <c r="AW45" s="204">
        <v>26.58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26.58</v>
      </c>
      <c r="BD45" s="204">
        <v>26.58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26.58</v>
      </c>
      <c r="BL45" s="8">
        <f t="shared" si="21"/>
        <v>26.58</v>
      </c>
      <c r="BM45" s="8">
        <f t="shared" si="22"/>
        <v>26.58</v>
      </c>
      <c r="BN45" s="8">
        <f t="shared" si="23"/>
        <v>26.58</v>
      </c>
      <c r="BO45" s="8">
        <f t="shared" si="24"/>
        <v>26.58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950</v>
      </c>
      <c r="G46" s="16">
        <f>'[3]25'!G48</f>
        <v>0</v>
      </c>
      <c r="H46" s="17">
        <f t="shared" si="27"/>
        <v>1270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26.58</v>
      </c>
      <c r="AE46" s="8">
        <f t="shared" si="11"/>
        <v>26.58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26.58</v>
      </c>
      <c r="AL46" s="8">
        <f t="shared" si="31"/>
        <v>216.84000000000003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216.84000000000003</v>
      </c>
      <c r="AT46" s="8">
        <v>26.58</v>
      </c>
      <c r="AU46" s="8">
        <v>26.58</v>
      </c>
      <c r="AW46" s="204">
        <v>26.58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26.58</v>
      </c>
      <c r="BD46" s="204">
        <v>26.58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26.58</v>
      </c>
      <c r="BL46" s="8">
        <f t="shared" si="21"/>
        <v>26.58</v>
      </c>
      <c r="BM46" s="8">
        <f t="shared" si="22"/>
        <v>26.58</v>
      </c>
      <c r="BN46" s="8">
        <f t="shared" si="23"/>
        <v>26.58</v>
      </c>
      <c r="BO46" s="8">
        <f t="shared" si="24"/>
        <v>26.58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950</v>
      </c>
      <c r="G47" s="16">
        <f>'[3]25'!G49</f>
        <v>0</v>
      </c>
      <c r="H47" s="17">
        <f t="shared" si="27"/>
        <v>1270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26.58</v>
      </c>
      <c r="AE47" s="8">
        <f t="shared" si="11"/>
        <v>26.58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26.58</v>
      </c>
      <c r="AL47" s="8">
        <f t="shared" si="31"/>
        <v>216.84000000000003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216.84000000000003</v>
      </c>
      <c r="AT47" s="8">
        <v>26.58</v>
      </c>
      <c r="AU47" s="8">
        <v>26.58</v>
      </c>
      <c r="AW47" s="204">
        <v>26.58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26.58</v>
      </c>
      <c r="BD47" s="204">
        <v>26.58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26.58</v>
      </c>
      <c r="BL47" s="8">
        <f t="shared" si="21"/>
        <v>26.58</v>
      </c>
      <c r="BM47" s="8">
        <f t="shared" si="22"/>
        <v>26.58</v>
      </c>
      <c r="BN47" s="8">
        <f t="shared" si="23"/>
        <v>26.58</v>
      </c>
      <c r="BO47" s="8">
        <f t="shared" si="24"/>
        <v>26.58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950</v>
      </c>
      <c r="G48" s="16">
        <f>'[3]25'!G50</f>
        <v>0</v>
      </c>
      <c r="H48" s="17">
        <f t="shared" si="27"/>
        <v>1270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26.58</v>
      </c>
      <c r="AE48" s="8">
        <f t="shared" si="11"/>
        <v>26.58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26.58</v>
      </c>
      <c r="AL48" s="8">
        <f t="shared" si="31"/>
        <v>216.84000000000003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216.84000000000003</v>
      </c>
      <c r="AT48" s="8">
        <v>26.58</v>
      </c>
      <c r="AU48" s="8">
        <v>26.58</v>
      </c>
      <c r="AW48" s="204">
        <v>26.58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26.58</v>
      </c>
      <c r="BD48" s="204">
        <v>26.58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26.58</v>
      </c>
      <c r="BL48" s="8">
        <f t="shared" si="21"/>
        <v>26.58</v>
      </c>
      <c r="BM48" s="8">
        <f t="shared" si="22"/>
        <v>26.58</v>
      </c>
      <c r="BN48" s="8">
        <f t="shared" si="23"/>
        <v>26.58</v>
      </c>
      <c r="BO48" s="8">
        <f t="shared" si="24"/>
        <v>26.58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950</v>
      </c>
      <c r="G49" s="16">
        <f>'[3]25'!G51</f>
        <v>0</v>
      </c>
      <c r="H49" s="17">
        <f t="shared" si="27"/>
        <v>1270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26.58</v>
      </c>
      <c r="AE49" s="8">
        <f t="shared" si="11"/>
        <v>26.58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26.58</v>
      </c>
      <c r="AL49" s="8">
        <f t="shared" si="31"/>
        <v>216.84000000000003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216.84000000000003</v>
      </c>
      <c r="AT49" s="8">
        <v>26.58</v>
      </c>
      <c r="AU49" s="8">
        <v>26.58</v>
      </c>
      <c r="AW49" s="204">
        <v>26.58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26.58</v>
      </c>
      <c r="BD49" s="204">
        <v>26.58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26.58</v>
      </c>
      <c r="BL49" s="8">
        <f t="shared" si="21"/>
        <v>26.58</v>
      </c>
      <c r="BM49" s="8">
        <f t="shared" si="22"/>
        <v>26.58</v>
      </c>
      <c r="BN49" s="8">
        <f t="shared" si="23"/>
        <v>26.58</v>
      </c>
      <c r="BO49" s="8">
        <f t="shared" si="24"/>
        <v>26.58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950</v>
      </c>
      <c r="G50" s="16">
        <f>'[3]25'!G52</f>
        <v>0</v>
      </c>
      <c r="H50" s="17">
        <f t="shared" si="27"/>
        <v>1270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26.58</v>
      </c>
      <c r="AE50" s="8">
        <f t="shared" si="11"/>
        <v>26.58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26.58</v>
      </c>
      <c r="AL50" s="8">
        <f t="shared" si="31"/>
        <v>216.84000000000003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216.84000000000003</v>
      </c>
      <c r="AT50" s="8">
        <v>26.58</v>
      </c>
      <c r="AU50" s="8">
        <v>26.58</v>
      </c>
      <c r="AW50" s="204">
        <v>26.58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26.58</v>
      </c>
      <c r="BD50" s="204">
        <v>26.58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26.58</v>
      </c>
      <c r="BL50" s="8">
        <f t="shared" si="21"/>
        <v>26.58</v>
      </c>
      <c r="BM50" s="8">
        <f t="shared" si="22"/>
        <v>26.58</v>
      </c>
      <c r="BN50" s="8">
        <f t="shared" si="23"/>
        <v>26.58</v>
      </c>
      <c r="BO50" s="8">
        <f t="shared" si="24"/>
        <v>26.58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930</v>
      </c>
      <c r="G51" s="16">
        <f>'[3]25'!G53</f>
        <v>0</v>
      </c>
      <c r="H51" s="17">
        <f t="shared" si="27"/>
        <v>1250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26.58</v>
      </c>
      <c r="AE51" s="8">
        <f t="shared" si="11"/>
        <v>26.58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26.58</v>
      </c>
      <c r="AL51" s="8">
        <f t="shared" si="31"/>
        <v>216.84000000000003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216.84000000000003</v>
      </c>
      <c r="AT51" s="8">
        <v>26.58</v>
      </c>
      <c r="AU51" s="8">
        <v>26.58</v>
      </c>
      <c r="AW51" s="204">
        <v>26.58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26.58</v>
      </c>
      <c r="BD51" s="204">
        <v>26.58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26.58</v>
      </c>
      <c r="BL51" s="8">
        <f t="shared" si="21"/>
        <v>26.58</v>
      </c>
      <c r="BM51" s="8">
        <f t="shared" si="22"/>
        <v>26.58</v>
      </c>
      <c r="BN51" s="8">
        <f t="shared" si="23"/>
        <v>26.58</v>
      </c>
      <c r="BO51" s="8">
        <f t="shared" si="24"/>
        <v>26.58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930</v>
      </c>
      <c r="G52" s="16">
        <f>'[3]25'!G54</f>
        <v>0</v>
      </c>
      <c r="H52" s="17">
        <f t="shared" si="27"/>
        <v>1250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26.58</v>
      </c>
      <c r="AE52" s="8">
        <f t="shared" si="11"/>
        <v>26.58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26.58</v>
      </c>
      <c r="AL52" s="8">
        <f t="shared" si="31"/>
        <v>216.84000000000003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216.84000000000003</v>
      </c>
      <c r="AT52" s="8">
        <v>26.58</v>
      </c>
      <c r="AU52" s="8">
        <v>26.58</v>
      </c>
      <c r="AW52" s="204">
        <v>26.58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26.58</v>
      </c>
      <c r="BD52" s="204">
        <v>26.58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26.58</v>
      </c>
      <c r="BL52" s="8">
        <f t="shared" si="21"/>
        <v>26.58</v>
      </c>
      <c r="BM52" s="8">
        <f t="shared" si="22"/>
        <v>26.58</v>
      </c>
      <c r="BN52" s="8">
        <f t="shared" si="23"/>
        <v>26.58</v>
      </c>
      <c r="BO52" s="8">
        <f t="shared" si="24"/>
        <v>26.58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930</v>
      </c>
      <c r="G53" s="16">
        <f>'[3]25'!G55</f>
        <v>0</v>
      </c>
      <c r="H53" s="17">
        <f t="shared" si="27"/>
        <v>1250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26.58</v>
      </c>
      <c r="AE53" s="8">
        <f t="shared" si="11"/>
        <v>26.58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26.58</v>
      </c>
      <c r="AL53" s="8">
        <f t="shared" si="31"/>
        <v>216.84000000000003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216.84000000000003</v>
      </c>
      <c r="AT53" s="8">
        <v>26.58</v>
      </c>
      <c r="AU53" s="8">
        <v>26.58</v>
      </c>
      <c r="AW53" s="204">
        <v>26.58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26.58</v>
      </c>
      <c r="BD53" s="204">
        <v>26.58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26.58</v>
      </c>
      <c r="BL53" s="8">
        <f t="shared" si="21"/>
        <v>26.58</v>
      </c>
      <c r="BM53" s="8">
        <f t="shared" si="22"/>
        <v>26.58</v>
      </c>
      <c r="BN53" s="8">
        <f t="shared" si="23"/>
        <v>26.58</v>
      </c>
      <c r="BO53" s="8">
        <f t="shared" si="24"/>
        <v>26.58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930</v>
      </c>
      <c r="G54" s="16">
        <f>'[3]25'!G56</f>
        <v>0</v>
      </c>
      <c r="H54" s="17">
        <f t="shared" si="27"/>
        <v>1250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26.58</v>
      </c>
      <c r="AE54" s="8">
        <f t="shared" si="11"/>
        <v>26.58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26.58</v>
      </c>
      <c r="AL54" s="8">
        <f t="shared" si="31"/>
        <v>216.84000000000003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216.84000000000003</v>
      </c>
      <c r="AT54" s="8">
        <v>26.58</v>
      </c>
      <c r="AU54" s="8">
        <v>26.58</v>
      </c>
      <c r="AW54" s="204">
        <v>26.58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26.58</v>
      </c>
      <c r="BD54" s="204">
        <v>26.58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26.58</v>
      </c>
      <c r="BL54" s="8">
        <f t="shared" si="21"/>
        <v>26.58</v>
      </c>
      <c r="BM54" s="8">
        <f t="shared" si="22"/>
        <v>26.58</v>
      </c>
      <c r="BN54" s="8">
        <f t="shared" si="23"/>
        <v>26.58</v>
      </c>
      <c r="BO54" s="8">
        <f t="shared" si="24"/>
        <v>26.58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930</v>
      </c>
      <c r="G55" s="16">
        <f>'[3]25'!G57</f>
        <v>0</v>
      </c>
      <c r="H55" s="17">
        <f t="shared" si="27"/>
        <v>1250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26.58</v>
      </c>
      <c r="AE55" s="8">
        <f t="shared" si="11"/>
        <v>26.58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26.58</v>
      </c>
      <c r="AL55" s="8">
        <f t="shared" si="31"/>
        <v>216.84000000000003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216.84000000000003</v>
      </c>
      <c r="AT55" s="8">
        <v>26.58</v>
      </c>
      <c r="AU55" s="8">
        <v>26.58</v>
      </c>
      <c r="AW55" s="204">
        <v>26.58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26.58</v>
      </c>
      <c r="BD55" s="204">
        <v>26.58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26.58</v>
      </c>
      <c r="BL55" s="8">
        <f t="shared" si="21"/>
        <v>26.58</v>
      </c>
      <c r="BM55" s="8">
        <f t="shared" si="22"/>
        <v>26.58</v>
      </c>
      <c r="BN55" s="8">
        <f t="shared" si="23"/>
        <v>26.58</v>
      </c>
      <c r="BO55" s="8">
        <f t="shared" si="24"/>
        <v>26.58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930</v>
      </c>
      <c r="G56" s="16">
        <f>'[3]25'!G58</f>
        <v>0</v>
      </c>
      <c r="H56" s="17">
        <f t="shared" si="27"/>
        <v>1250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26.58</v>
      </c>
      <c r="AE56" s="8">
        <f t="shared" si="11"/>
        <v>26.58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26.58</v>
      </c>
      <c r="AL56" s="8">
        <f t="shared" si="31"/>
        <v>216.84000000000003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216.84000000000003</v>
      </c>
      <c r="AT56" s="8">
        <v>26.58</v>
      </c>
      <c r="AU56" s="8">
        <v>26.58</v>
      </c>
      <c r="AW56" s="204">
        <v>26.58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26.58</v>
      </c>
      <c r="BD56" s="204">
        <v>26.58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26.58</v>
      </c>
      <c r="BL56" s="8">
        <f t="shared" si="21"/>
        <v>26.58</v>
      </c>
      <c r="BM56" s="8">
        <f t="shared" si="22"/>
        <v>26.58</v>
      </c>
      <c r="BN56" s="8">
        <f t="shared" si="23"/>
        <v>26.58</v>
      </c>
      <c r="BO56" s="8">
        <f t="shared" si="24"/>
        <v>26.58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930</v>
      </c>
      <c r="G57" s="16">
        <f>'[3]25'!G59</f>
        <v>0</v>
      </c>
      <c r="H57" s="17">
        <f t="shared" si="27"/>
        <v>1250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26.58</v>
      </c>
      <c r="AE57" s="8">
        <f t="shared" si="11"/>
        <v>26.58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26.58</v>
      </c>
      <c r="AL57" s="8">
        <f t="shared" si="31"/>
        <v>216.84000000000003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216.84000000000003</v>
      </c>
      <c r="AT57" s="8">
        <v>26.58</v>
      </c>
      <c r="AU57" s="8">
        <v>26.58</v>
      </c>
      <c r="AW57" s="204">
        <v>26.58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26.58</v>
      </c>
      <c r="BD57" s="204">
        <v>26.58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26.58</v>
      </c>
      <c r="BL57" s="8">
        <f t="shared" si="21"/>
        <v>26.58</v>
      </c>
      <c r="BM57" s="8">
        <f t="shared" si="22"/>
        <v>26.58</v>
      </c>
      <c r="BN57" s="8">
        <f t="shared" si="23"/>
        <v>26.58</v>
      </c>
      <c r="BO57" s="8">
        <f t="shared" si="24"/>
        <v>26.58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930</v>
      </c>
      <c r="G58" s="16">
        <f>'[3]25'!G60</f>
        <v>0</v>
      </c>
      <c r="H58" s="17">
        <f t="shared" si="27"/>
        <v>1250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26.58</v>
      </c>
      <c r="AE58" s="8">
        <f t="shared" si="11"/>
        <v>26.58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26.58</v>
      </c>
      <c r="AL58" s="8">
        <f t="shared" si="31"/>
        <v>216.84000000000003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216.84000000000003</v>
      </c>
      <c r="AT58" s="8">
        <v>26.58</v>
      </c>
      <c r="AU58" s="8">
        <v>26.58</v>
      </c>
      <c r="AW58" s="204">
        <v>26.58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26.58</v>
      </c>
      <c r="BD58" s="204">
        <v>26.58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26.58</v>
      </c>
      <c r="BL58" s="8">
        <f t="shared" si="21"/>
        <v>26.58</v>
      </c>
      <c r="BM58" s="8">
        <f t="shared" si="22"/>
        <v>26.58</v>
      </c>
      <c r="BN58" s="8">
        <f t="shared" si="23"/>
        <v>26.58</v>
      </c>
      <c r="BO58" s="8">
        <f t="shared" si="24"/>
        <v>26.58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930</v>
      </c>
      <c r="G59" s="16">
        <f>'[3]25'!G61</f>
        <v>0</v>
      </c>
      <c r="H59" s="17">
        <f t="shared" si="27"/>
        <v>1250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24.56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24.56</v>
      </c>
      <c r="AE59" s="8">
        <f t="shared" si="11"/>
        <v>24.56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24.56</v>
      </c>
      <c r="AL59" s="8">
        <f t="shared" si="31"/>
        <v>220.88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220.88</v>
      </c>
      <c r="AT59" s="8">
        <v>24.56</v>
      </c>
      <c r="AU59" s="8">
        <v>24.56</v>
      </c>
      <c r="AW59" s="204">
        <v>24.56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24.56</v>
      </c>
      <c r="BD59" s="204">
        <v>24.56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24.56</v>
      </c>
      <c r="BL59" s="8">
        <f t="shared" si="21"/>
        <v>24.56</v>
      </c>
      <c r="BM59" s="8">
        <f t="shared" si="22"/>
        <v>24.56</v>
      </c>
      <c r="BN59" s="8">
        <f t="shared" si="23"/>
        <v>24.56</v>
      </c>
      <c r="BO59" s="8">
        <f t="shared" si="24"/>
        <v>24.56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930</v>
      </c>
      <c r="G60" s="16">
        <f>'[3]25'!G62</f>
        <v>0</v>
      </c>
      <c r="H60" s="17">
        <f t="shared" si="27"/>
        <v>1250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24.56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24.56</v>
      </c>
      <c r="AE60" s="8">
        <f t="shared" si="11"/>
        <v>24.56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24.56</v>
      </c>
      <c r="AL60" s="8">
        <f t="shared" si="31"/>
        <v>220.88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220.88</v>
      </c>
      <c r="AT60" s="8">
        <v>24.56</v>
      </c>
      <c r="AU60" s="8">
        <v>24.56</v>
      </c>
      <c r="AW60" s="204">
        <v>24.56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24.56</v>
      </c>
      <c r="BD60" s="204">
        <v>24.56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24.56</v>
      </c>
      <c r="BL60" s="8">
        <f t="shared" si="21"/>
        <v>24.56</v>
      </c>
      <c r="BM60" s="8">
        <f t="shared" si="22"/>
        <v>24.56</v>
      </c>
      <c r="BN60" s="8">
        <f t="shared" si="23"/>
        <v>24.56</v>
      </c>
      <c r="BO60" s="8">
        <f t="shared" si="24"/>
        <v>24.56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930</v>
      </c>
      <c r="G61" s="16">
        <f>'[3]25'!G63</f>
        <v>0</v>
      </c>
      <c r="H61" s="17">
        <f t="shared" si="27"/>
        <v>1250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26.58</v>
      </c>
      <c r="AE61" s="8">
        <f t="shared" si="11"/>
        <v>26.58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26.58</v>
      </c>
      <c r="AL61" s="8">
        <f t="shared" si="31"/>
        <v>216.84000000000003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216.84000000000003</v>
      </c>
      <c r="AT61" s="8">
        <v>26.58</v>
      </c>
      <c r="AU61" s="8">
        <v>26.58</v>
      </c>
      <c r="AW61" s="204">
        <v>26.58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26.58</v>
      </c>
      <c r="BD61" s="204">
        <v>26.58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26.58</v>
      </c>
      <c r="BL61" s="8">
        <f t="shared" si="21"/>
        <v>26.58</v>
      </c>
      <c r="BM61" s="8">
        <f t="shared" si="22"/>
        <v>26.58</v>
      </c>
      <c r="BN61" s="8">
        <f t="shared" si="23"/>
        <v>26.58</v>
      </c>
      <c r="BO61" s="8">
        <f t="shared" si="24"/>
        <v>26.58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930</v>
      </c>
      <c r="G62" s="16">
        <f>'[3]25'!G64</f>
        <v>0</v>
      </c>
      <c r="H62" s="17">
        <f t="shared" si="27"/>
        <v>1250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26.58</v>
      </c>
      <c r="AE62" s="8">
        <f t="shared" si="11"/>
        <v>26.58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26.58</v>
      </c>
      <c r="AL62" s="8">
        <f t="shared" ref="AL62:AN98" si="35">Q62-X62-AE62</f>
        <v>216.84000000000003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216.84000000000003</v>
      </c>
      <c r="AT62" s="8">
        <v>26.58</v>
      </c>
      <c r="AU62" s="8">
        <v>26.58</v>
      </c>
      <c r="AW62" s="204">
        <v>26.58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26.58</v>
      </c>
      <c r="BD62" s="204">
        <v>26.58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26.58</v>
      </c>
      <c r="BL62" s="8">
        <f t="shared" si="21"/>
        <v>26.58</v>
      </c>
      <c r="BM62" s="8">
        <f t="shared" si="22"/>
        <v>26.58</v>
      </c>
      <c r="BN62" s="8">
        <f t="shared" si="23"/>
        <v>26.58</v>
      </c>
      <c r="BO62" s="8">
        <f t="shared" si="24"/>
        <v>26.58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930</v>
      </c>
      <c r="G63" s="16">
        <f>'[3]25'!G65</f>
        <v>0</v>
      </c>
      <c r="H63" s="17">
        <f t="shared" si="27"/>
        <v>1250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26.58</v>
      </c>
      <c r="AE63" s="8">
        <f t="shared" si="11"/>
        <v>26.58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26.58</v>
      </c>
      <c r="AL63" s="8">
        <f t="shared" si="35"/>
        <v>216.84000000000003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216.84000000000003</v>
      </c>
      <c r="AT63" s="8">
        <v>26.58</v>
      </c>
      <c r="AU63" s="8">
        <v>26.58</v>
      </c>
      <c r="AW63" s="204">
        <v>26.58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26.58</v>
      </c>
      <c r="BD63" s="204">
        <v>26.58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26.58</v>
      </c>
      <c r="BL63" s="8">
        <f t="shared" si="21"/>
        <v>26.58</v>
      </c>
      <c r="BM63" s="8">
        <f t="shared" si="22"/>
        <v>26.58</v>
      </c>
      <c r="BN63" s="8">
        <f t="shared" si="23"/>
        <v>26.58</v>
      </c>
      <c r="BO63" s="8">
        <f t="shared" si="24"/>
        <v>26.58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930</v>
      </c>
      <c r="G64" s="16">
        <f>'[3]25'!G66</f>
        <v>0</v>
      </c>
      <c r="H64" s="17">
        <f t="shared" si="27"/>
        <v>1250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26.58</v>
      </c>
      <c r="AE64" s="8">
        <f t="shared" si="11"/>
        <v>26.58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26.58</v>
      </c>
      <c r="AL64" s="8">
        <f t="shared" si="35"/>
        <v>216.84000000000003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216.84000000000003</v>
      </c>
      <c r="AT64" s="8">
        <v>26.58</v>
      </c>
      <c r="AU64" s="8">
        <v>26.58</v>
      </c>
      <c r="AW64" s="204">
        <v>26.58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26.58</v>
      </c>
      <c r="BD64" s="204">
        <v>26.58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26.58</v>
      </c>
      <c r="BL64" s="8">
        <f t="shared" si="21"/>
        <v>26.58</v>
      </c>
      <c r="BM64" s="8">
        <f t="shared" si="22"/>
        <v>26.58</v>
      </c>
      <c r="BN64" s="8">
        <f t="shared" si="23"/>
        <v>26.58</v>
      </c>
      <c r="BO64" s="8">
        <f t="shared" si="24"/>
        <v>26.58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930</v>
      </c>
      <c r="G65" s="16">
        <f>'[3]25'!G67</f>
        <v>0</v>
      </c>
      <c r="H65" s="17">
        <f t="shared" si="27"/>
        <v>1250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26.58</v>
      </c>
      <c r="AE65" s="8">
        <f t="shared" si="11"/>
        <v>26.58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26.58</v>
      </c>
      <c r="AL65" s="8">
        <f t="shared" si="35"/>
        <v>216.84000000000003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216.84000000000003</v>
      </c>
      <c r="AT65" s="8">
        <v>26.58</v>
      </c>
      <c r="AU65" s="8">
        <v>26.58</v>
      </c>
      <c r="AW65" s="204">
        <v>26.58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26.58</v>
      </c>
      <c r="BD65" s="204">
        <v>26.58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26.58</v>
      </c>
      <c r="BL65" s="8">
        <f t="shared" si="21"/>
        <v>26.58</v>
      </c>
      <c r="BM65" s="8">
        <f t="shared" si="22"/>
        <v>26.58</v>
      </c>
      <c r="BN65" s="8">
        <f t="shared" si="23"/>
        <v>26.58</v>
      </c>
      <c r="BO65" s="8">
        <f t="shared" si="24"/>
        <v>26.58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930</v>
      </c>
      <c r="G66" s="16">
        <f>'[3]25'!G68</f>
        <v>0</v>
      </c>
      <c r="H66" s="17">
        <f t="shared" si="27"/>
        <v>1250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26.58</v>
      </c>
      <c r="AE66" s="8">
        <f t="shared" si="11"/>
        <v>26.58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26.58</v>
      </c>
      <c r="AL66" s="8">
        <f t="shared" si="35"/>
        <v>216.84000000000003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216.84000000000003</v>
      </c>
      <c r="AT66" s="8">
        <v>26.58</v>
      </c>
      <c r="AU66" s="8">
        <v>26.58</v>
      </c>
      <c r="AW66" s="204">
        <v>26.58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26.58</v>
      </c>
      <c r="BD66" s="204">
        <v>26.58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26.58</v>
      </c>
      <c r="BL66" s="8">
        <f t="shared" si="21"/>
        <v>26.58</v>
      </c>
      <c r="BM66" s="8">
        <f t="shared" si="22"/>
        <v>26.58</v>
      </c>
      <c r="BN66" s="8">
        <f t="shared" si="23"/>
        <v>26.58</v>
      </c>
      <c r="BO66" s="8">
        <f t="shared" si="24"/>
        <v>26.58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930</v>
      </c>
      <c r="G67" s="16">
        <f>'[3]25'!G69</f>
        <v>0</v>
      </c>
      <c r="H67" s="17">
        <f t="shared" si="27"/>
        <v>1250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26.58</v>
      </c>
      <c r="AE67" s="8">
        <f t="shared" si="11"/>
        <v>26.58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26.58</v>
      </c>
      <c r="AL67" s="8">
        <f t="shared" si="35"/>
        <v>216.84000000000003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216.84000000000003</v>
      </c>
      <c r="AT67" s="8">
        <v>26.58</v>
      </c>
      <c r="AU67" s="8">
        <v>26.58</v>
      </c>
      <c r="AW67" s="204">
        <v>26.58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26.58</v>
      </c>
      <c r="BD67" s="204">
        <v>26.58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26.58</v>
      </c>
      <c r="BL67" s="8">
        <f t="shared" si="21"/>
        <v>26.58</v>
      </c>
      <c r="BM67" s="8">
        <f t="shared" si="22"/>
        <v>26.58</v>
      </c>
      <c r="BN67" s="8">
        <f t="shared" si="23"/>
        <v>26.58</v>
      </c>
      <c r="BO67" s="8">
        <f t="shared" si="24"/>
        <v>26.58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930</v>
      </c>
      <c r="G68" s="16">
        <f>'[3]25'!G70</f>
        <v>0</v>
      </c>
      <c r="H68" s="17">
        <f t="shared" si="27"/>
        <v>1250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26.58</v>
      </c>
      <c r="AE68" s="8">
        <f t="shared" ref="AE68:AE98" si="43">BD68</f>
        <v>26.58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26.58</v>
      </c>
      <c r="AL68" s="8">
        <f t="shared" si="35"/>
        <v>216.84000000000003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216.84000000000003</v>
      </c>
      <c r="AT68" s="8">
        <v>26.58</v>
      </c>
      <c r="AU68" s="8">
        <v>26.58</v>
      </c>
      <c r="AW68" s="204">
        <v>26.58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26.58</v>
      </c>
      <c r="BD68" s="204">
        <v>26.58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26.58</v>
      </c>
      <c r="BL68" s="8">
        <f t="shared" ref="BL68:BL98" si="53">AT68</f>
        <v>26.58</v>
      </c>
      <c r="BM68" s="8">
        <f t="shared" ref="BM68:BM98" si="54">AU68</f>
        <v>26.58</v>
      </c>
      <c r="BN68" s="8">
        <f t="shared" ref="BN68:BN98" si="55">BC68</f>
        <v>26.58</v>
      </c>
      <c r="BO68" s="8">
        <f t="shared" ref="BO68:BO98" si="56">BJ68</f>
        <v>26.58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930</v>
      </c>
      <c r="G69" s="16">
        <f>'[3]25'!G71</f>
        <v>0</v>
      </c>
      <c r="H69" s="17">
        <f t="shared" ref="H69:H98" si="59">SUM(B69:G69)</f>
        <v>1250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26.58</v>
      </c>
      <c r="AE69" s="8">
        <f t="shared" si="43"/>
        <v>26.58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26.58</v>
      </c>
      <c r="AL69" s="8">
        <f t="shared" si="35"/>
        <v>216.84000000000003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216.84000000000003</v>
      </c>
      <c r="AT69" s="8">
        <v>26.58</v>
      </c>
      <c r="AU69" s="8">
        <v>26.58</v>
      </c>
      <c r="AW69" s="204">
        <v>26.58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26.58</v>
      </c>
      <c r="BD69" s="204">
        <v>26.58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26.58</v>
      </c>
      <c r="BL69" s="8">
        <f t="shared" si="53"/>
        <v>26.58</v>
      </c>
      <c r="BM69" s="8">
        <f t="shared" si="54"/>
        <v>26.58</v>
      </c>
      <c r="BN69" s="8">
        <f t="shared" si="55"/>
        <v>26.58</v>
      </c>
      <c r="BO69" s="8">
        <f t="shared" si="56"/>
        <v>26.58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930</v>
      </c>
      <c r="G70" s="16">
        <f>'[3]25'!G72</f>
        <v>0</v>
      </c>
      <c r="H70" s="17">
        <f t="shared" si="59"/>
        <v>1250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26.58</v>
      </c>
      <c r="AE70" s="8">
        <f t="shared" si="43"/>
        <v>26.58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26.58</v>
      </c>
      <c r="AL70" s="8">
        <f t="shared" si="35"/>
        <v>216.84000000000003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216.84000000000003</v>
      </c>
      <c r="AT70" s="8">
        <v>26.58</v>
      </c>
      <c r="AU70" s="8">
        <v>26.58</v>
      </c>
      <c r="AW70" s="204">
        <v>26.58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26.58</v>
      </c>
      <c r="BD70" s="204">
        <v>26.58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26.58</v>
      </c>
      <c r="BL70" s="8">
        <f t="shared" si="53"/>
        <v>26.58</v>
      </c>
      <c r="BM70" s="8">
        <f t="shared" si="54"/>
        <v>26.58</v>
      </c>
      <c r="BN70" s="8">
        <f t="shared" si="55"/>
        <v>26.58</v>
      </c>
      <c r="BO70" s="8">
        <f t="shared" si="56"/>
        <v>26.58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930</v>
      </c>
      <c r="G71" s="16">
        <f>'[3]25'!G73</f>
        <v>0</v>
      </c>
      <c r="H71" s="17">
        <f t="shared" si="59"/>
        <v>1250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26.58</v>
      </c>
      <c r="AE71" s="8">
        <f t="shared" si="43"/>
        <v>26.58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26.58</v>
      </c>
      <c r="AL71" s="8">
        <f t="shared" si="35"/>
        <v>216.84000000000003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216.84000000000003</v>
      </c>
      <c r="AT71" s="8">
        <v>26.58</v>
      </c>
      <c r="AU71" s="8">
        <v>26.58</v>
      </c>
      <c r="AW71" s="204">
        <v>26.58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26.58</v>
      </c>
      <c r="BD71" s="204">
        <v>26.58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26.58</v>
      </c>
      <c r="BL71" s="8">
        <f t="shared" si="53"/>
        <v>26.58</v>
      </c>
      <c r="BM71" s="8">
        <f t="shared" si="54"/>
        <v>26.58</v>
      </c>
      <c r="BN71" s="8">
        <f t="shared" si="55"/>
        <v>26.58</v>
      </c>
      <c r="BO71" s="8">
        <f t="shared" si="56"/>
        <v>26.58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930</v>
      </c>
      <c r="G72" s="16">
        <f>'[3]25'!G74</f>
        <v>0</v>
      </c>
      <c r="H72" s="17">
        <f t="shared" si="59"/>
        <v>1250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25.42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25.42</v>
      </c>
      <c r="AE72" s="8">
        <f t="shared" si="43"/>
        <v>25.42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25.42</v>
      </c>
      <c r="AL72" s="8">
        <f t="shared" si="35"/>
        <v>219.15999999999997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219.15999999999997</v>
      </c>
      <c r="AT72" s="8">
        <v>25.42</v>
      </c>
      <c r="AU72" s="8">
        <v>25.42</v>
      </c>
      <c r="AW72" s="204">
        <v>25.42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25.42</v>
      </c>
      <c r="BD72" s="204">
        <v>25.42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25.42</v>
      </c>
      <c r="BL72" s="8">
        <f t="shared" si="53"/>
        <v>25.42</v>
      </c>
      <c r="BM72" s="8">
        <f t="shared" si="54"/>
        <v>25.42</v>
      </c>
      <c r="BN72" s="8">
        <f t="shared" si="55"/>
        <v>25.42</v>
      </c>
      <c r="BO72" s="8">
        <f t="shared" si="56"/>
        <v>25.42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930</v>
      </c>
      <c r="G73" s="16">
        <f>'[3]25'!G75</f>
        <v>0</v>
      </c>
      <c r="H73" s="17">
        <f t="shared" si="59"/>
        <v>1250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26.56</v>
      </c>
      <c r="AE73" s="8">
        <f t="shared" si="43"/>
        <v>26.56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26.56</v>
      </c>
      <c r="AL73" s="8">
        <f t="shared" si="35"/>
        <v>216.88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216.88</v>
      </c>
      <c r="AT73" s="8">
        <v>25.42</v>
      </c>
      <c r="AU73" s="8">
        <v>25.42</v>
      </c>
      <c r="AW73" s="204">
        <v>26.56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26.56</v>
      </c>
      <c r="BD73" s="204">
        <v>26.56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26.56</v>
      </c>
      <c r="BL73" s="8">
        <f t="shared" si="53"/>
        <v>25.42</v>
      </c>
      <c r="BM73" s="8">
        <f t="shared" si="54"/>
        <v>25.42</v>
      </c>
      <c r="BN73" s="8">
        <f t="shared" si="55"/>
        <v>26.56</v>
      </c>
      <c r="BO73" s="8">
        <f t="shared" si="56"/>
        <v>26.56</v>
      </c>
      <c r="BP73" s="182">
        <f t="shared" si="57"/>
        <v>-1.139999999999997</v>
      </c>
      <c r="BQ73" s="182">
        <f t="shared" si="58"/>
        <v>-1.139999999999997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930</v>
      </c>
      <c r="G74" s="16">
        <f>'[3]25'!G76</f>
        <v>0</v>
      </c>
      <c r="H74" s="17">
        <f t="shared" si="59"/>
        <v>1250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26.56</v>
      </c>
      <c r="AE74" s="8">
        <f t="shared" si="43"/>
        <v>26.56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26.56</v>
      </c>
      <c r="AL74" s="8">
        <f t="shared" si="35"/>
        <v>216.88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216.88</v>
      </c>
      <c r="AT74" s="8">
        <v>25.42</v>
      </c>
      <c r="AU74" s="8">
        <v>25.42</v>
      </c>
      <c r="AW74" s="204">
        <v>26.56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26.56</v>
      </c>
      <c r="BD74" s="204">
        <v>26.56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26.56</v>
      </c>
      <c r="BL74" s="8">
        <f t="shared" si="53"/>
        <v>25.42</v>
      </c>
      <c r="BM74" s="8">
        <f t="shared" si="54"/>
        <v>25.42</v>
      </c>
      <c r="BN74" s="8">
        <f t="shared" si="55"/>
        <v>26.56</v>
      </c>
      <c r="BO74" s="8">
        <f t="shared" si="56"/>
        <v>26.56</v>
      </c>
      <c r="BP74" s="182">
        <f t="shared" si="57"/>
        <v>-1.139999999999997</v>
      </c>
      <c r="BQ74" s="182">
        <f t="shared" si="58"/>
        <v>-1.139999999999997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950</v>
      </c>
      <c r="G75" s="16">
        <f>'[3]25'!G77</f>
        <v>0</v>
      </c>
      <c r="H75" s="17">
        <f t="shared" si="59"/>
        <v>1270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12.18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12.18</v>
      </c>
      <c r="AE75" s="8">
        <f t="shared" si="43"/>
        <v>12.18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12.18</v>
      </c>
      <c r="AL75" s="8">
        <f t="shared" si="35"/>
        <v>245.64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245.64</v>
      </c>
      <c r="AT75" s="8">
        <v>12.18</v>
      </c>
      <c r="AU75" s="8">
        <v>12.18</v>
      </c>
      <c r="AW75" s="204">
        <v>12.18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12.18</v>
      </c>
      <c r="BD75" s="204">
        <v>12.18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12.18</v>
      </c>
      <c r="BL75" s="8">
        <f t="shared" si="53"/>
        <v>12.18</v>
      </c>
      <c r="BM75" s="8">
        <f t="shared" si="54"/>
        <v>12.18</v>
      </c>
      <c r="BN75" s="8">
        <f t="shared" si="55"/>
        <v>12.18</v>
      </c>
      <c r="BO75" s="8">
        <f t="shared" si="56"/>
        <v>12.18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950</v>
      </c>
      <c r="G76" s="16">
        <f>'[3]25'!G78</f>
        <v>0</v>
      </c>
      <c r="H76" s="17">
        <f t="shared" si="59"/>
        <v>1270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12.18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12.18</v>
      </c>
      <c r="AE76" s="8">
        <f t="shared" si="43"/>
        <v>12.18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12.18</v>
      </c>
      <c r="AL76" s="8">
        <f t="shared" si="35"/>
        <v>245.64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245.64</v>
      </c>
      <c r="AT76" s="8">
        <v>12.18</v>
      </c>
      <c r="AU76" s="8">
        <v>12.18</v>
      </c>
      <c r="AW76" s="204">
        <v>12.18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12.18</v>
      </c>
      <c r="BD76" s="204">
        <v>12.18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12.18</v>
      </c>
      <c r="BL76" s="8">
        <f t="shared" si="53"/>
        <v>12.18</v>
      </c>
      <c r="BM76" s="8">
        <f t="shared" si="54"/>
        <v>12.18</v>
      </c>
      <c r="BN76" s="8">
        <f t="shared" si="55"/>
        <v>12.18</v>
      </c>
      <c r="BO76" s="8">
        <f t="shared" si="56"/>
        <v>12.18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950</v>
      </c>
      <c r="G77" s="16">
        <f>'[3]25'!G79</f>
        <v>0</v>
      </c>
      <c r="H77" s="17">
        <f t="shared" si="59"/>
        <v>1270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12.18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12.18</v>
      </c>
      <c r="AE77" s="8">
        <f t="shared" si="43"/>
        <v>12.18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12.18</v>
      </c>
      <c r="AL77" s="8">
        <f t="shared" si="35"/>
        <v>245.64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245.64</v>
      </c>
      <c r="AT77" s="8">
        <v>12.18</v>
      </c>
      <c r="AU77" s="8">
        <v>12.18</v>
      </c>
      <c r="AW77" s="204">
        <v>12.18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12.18</v>
      </c>
      <c r="BD77" s="204">
        <v>12.18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12.18</v>
      </c>
      <c r="BL77" s="8">
        <f t="shared" si="53"/>
        <v>12.18</v>
      </c>
      <c r="BM77" s="8">
        <f t="shared" si="54"/>
        <v>12.18</v>
      </c>
      <c r="BN77" s="8">
        <f t="shared" si="55"/>
        <v>12.18</v>
      </c>
      <c r="BO77" s="8">
        <f t="shared" si="56"/>
        <v>12.18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950</v>
      </c>
      <c r="G78" s="16">
        <f>'[3]25'!G80</f>
        <v>0</v>
      </c>
      <c r="H78" s="17">
        <f t="shared" si="59"/>
        <v>1270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12.18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12.18</v>
      </c>
      <c r="AE78" s="8">
        <f t="shared" si="43"/>
        <v>12.18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12.18</v>
      </c>
      <c r="AL78" s="8">
        <f t="shared" si="35"/>
        <v>245.64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245.64</v>
      </c>
      <c r="AT78" s="8">
        <v>12.18</v>
      </c>
      <c r="AU78" s="8">
        <v>12.18</v>
      </c>
      <c r="AW78" s="204">
        <v>12.18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12.18</v>
      </c>
      <c r="BD78" s="204">
        <v>12.18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12.18</v>
      </c>
      <c r="BL78" s="8">
        <f t="shared" si="53"/>
        <v>12.18</v>
      </c>
      <c r="BM78" s="8">
        <f t="shared" si="54"/>
        <v>12.18</v>
      </c>
      <c r="BN78" s="8">
        <f t="shared" si="55"/>
        <v>12.18</v>
      </c>
      <c r="BO78" s="8">
        <f t="shared" si="56"/>
        <v>12.18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950</v>
      </c>
      <c r="G79" s="16">
        <f>'[3]25'!G81</f>
        <v>0</v>
      </c>
      <c r="H79" s="17">
        <f t="shared" si="59"/>
        <v>1270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12.18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12.18</v>
      </c>
      <c r="AE79" s="8">
        <f t="shared" si="43"/>
        <v>12.18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12.18</v>
      </c>
      <c r="AL79" s="8">
        <f t="shared" si="35"/>
        <v>245.64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245.64</v>
      </c>
      <c r="AT79" s="8">
        <v>12.18</v>
      </c>
      <c r="AU79" s="8">
        <v>12.18</v>
      </c>
      <c r="AW79" s="204">
        <v>12.18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12.18</v>
      </c>
      <c r="BD79" s="204">
        <v>12.18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12.18</v>
      </c>
      <c r="BL79" s="8">
        <f t="shared" si="53"/>
        <v>12.18</v>
      </c>
      <c r="BM79" s="8">
        <f t="shared" si="54"/>
        <v>12.18</v>
      </c>
      <c r="BN79" s="8">
        <f t="shared" si="55"/>
        <v>12.18</v>
      </c>
      <c r="BO79" s="8">
        <f t="shared" si="56"/>
        <v>12.18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950</v>
      </c>
      <c r="G80" s="16">
        <f>'[3]25'!G82</f>
        <v>0</v>
      </c>
      <c r="H80" s="17">
        <f t="shared" si="59"/>
        <v>1270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12.18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12.18</v>
      </c>
      <c r="AE80" s="8">
        <f t="shared" si="43"/>
        <v>12.18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12.18</v>
      </c>
      <c r="AL80" s="8">
        <f t="shared" si="35"/>
        <v>245.64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245.64</v>
      </c>
      <c r="AT80" s="8">
        <v>12.18</v>
      </c>
      <c r="AU80" s="8">
        <v>12.18</v>
      </c>
      <c r="AW80" s="204">
        <v>12.18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12.18</v>
      </c>
      <c r="BD80" s="204">
        <v>12.18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12.18</v>
      </c>
      <c r="BL80" s="8">
        <f t="shared" si="53"/>
        <v>12.18</v>
      </c>
      <c r="BM80" s="8">
        <f t="shared" si="54"/>
        <v>12.18</v>
      </c>
      <c r="BN80" s="8">
        <f t="shared" si="55"/>
        <v>12.18</v>
      </c>
      <c r="BO80" s="8">
        <f t="shared" si="56"/>
        <v>12.18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950</v>
      </c>
      <c r="G81" s="16">
        <f>'[3]25'!G83</f>
        <v>0</v>
      </c>
      <c r="H81" s="17">
        <f t="shared" si="59"/>
        <v>1270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12.18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12.18</v>
      </c>
      <c r="AE81" s="8">
        <f t="shared" si="43"/>
        <v>12.18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12.18</v>
      </c>
      <c r="AL81" s="8">
        <f t="shared" si="35"/>
        <v>245.64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245.64</v>
      </c>
      <c r="AT81" s="8">
        <v>12.18</v>
      </c>
      <c r="AU81" s="8">
        <v>12.18</v>
      </c>
      <c r="AW81" s="204">
        <v>12.18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12.18</v>
      </c>
      <c r="BD81" s="204">
        <v>12.18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12.18</v>
      </c>
      <c r="BL81" s="8">
        <f t="shared" si="53"/>
        <v>12.18</v>
      </c>
      <c r="BM81" s="8">
        <f t="shared" si="54"/>
        <v>12.18</v>
      </c>
      <c r="BN81" s="8">
        <f t="shared" si="55"/>
        <v>12.18</v>
      </c>
      <c r="BO81" s="8">
        <f t="shared" si="56"/>
        <v>12.18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950</v>
      </c>
      <c r="G82" s="16">
        <f>'[3]25'!G84</f>
        <v>0</v>
      </c>
      <c r="H82" s="17">
        <f t="shared" si="59"/>
        <v>1270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12.18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12.18</v>
      </c>
      <c r="AE82" s="8">
        <f t="shared" si="43"/>
        <v>12.18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12.18</v>
      </c>
      <c r="AL82" s="8">
        <f t="shared" si="35"/>
        <v>245.64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245.64</v>
      </c>
      <c r="AT82" s="8">
        <v>12.18</v>
      </c>
      <c r="AU82" s="8">
        <v>12.18</v>
      </c>
      <c r="AW82" s="204">
        <v>12.18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12.18</v>
      </c>
      <c r="BD82" s="204">
        <v>12.18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12.18</v>
      </c>
      <c r="BL82" s="8">
        <f t="shared" si="53"/>
        <v>12.18</v>
      </c>
      <c r="BM82" s="8">
        <f t="shared" si="54"/>
        <v>12.18</v>
      </c>
      <c r="BN82" s="8">
        <f t="shared" si="55"/>
        <v>12.18</v>
      </c>
      <c r="BO82" s="8">
        <f t="shared" si="56"/>
        <v>12.18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950</v>
      </c>
      <c r="G83" s="16">
        <f>'[3]25'!G85</f>
        <v>0</v>
      </c>
      <c r="H83" s="17">
        <f t="shared" si="59"/>
        <v>1270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12.18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12.18</v>
      </c>
      <c r="AE83" s="8">
        <f t="shared" si="43"/>
        <v>12.18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12.18</v>
      </c>
      <c r="AL83" s="8">
        <f t="shared" si="35"/>
        <v>245.64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245.64</v>
      </c>
      <c r="AT83" s="8">
        <v>12.18</v>
      </c>
      <c r="AU83" s="8">
        <v>12.18</v>
      </c>
      <c r="AW83" s="204">
        <v>12.18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12.18</v>
      </c>
      <c r="BD83" s="204">
        <v>12.18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12.18</v>
      </c>
      <c r="BL83" s="8">
        <f t="shared" si="53"/>
        <v>12.18</v>
      </c>
      <c r="BM83" s="8">
        <f t="shared" si="54"/>
        <v>12.18</v>
      </c>
      <c r="BN83" s="8">
        <f t="shared" si="55"/>
        <v>12.18</v>
      </c>
      <c r="BO83" s="8">
        <f t="shared" si="56"/>
        <v>12.18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950</v>
      </c>
      <c r="G84" s="16">
        <f>'[3]25'!G86</f>
        <v>0</v>
      </c>
      <c r="H84" s="17">
        <f t="shared" si="59"/>
        <v>1270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12.18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12.18</v>
      </c>
      <c r="AE84" s="8">
        <f t="shared" si="43"/>
        <v>12.18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12.18</v>
      </c>
      <c r="AL84" s="8">
        <f t="shared" si="35"/>
        <v>245.64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245.64</v>
      </c>
      <c r="AT84" s="8">
        <v>12.18</v>
      </c>
      <c r="AU84" s="8">
        <v>12.18</v>
      </c>
      <c r="AW84" s="204">
        <v>12.18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12.18</v>
      </c>
      <c r="BD84" s="204">
        <v>12.18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12.18</v>
      </c>
      <c r="BL84" s="8">
        <f t="shared" si="53"/>
        <v>12.18</v>
      </c>
      <c r="BM84" s="8">
        <f t="shared" si="54"/>
        <v>12.18</v>
      </c>
      <c r="BN84" s="8">
        <f t="shared" si="55"/>
        <v>12.18</v>
      </c>
      <c r="BO84" s="8">
        <f t="shared" si="56"/>
        <v>12.18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950</v>
      </c>
      <c r="G85" s="16">
        <f>'[3]25'!G87</f>
        <v>0</v>
      </c>
      <c r="H85" s="17">
        <f t="shared" si="59"/>
        <v>1270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12.18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12.18</v>
      </c>
      <c r="AE85" s="8">
        <f t="shared" si="43"/>
        <v>12.18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12.18</v>
      </c>
      <c r="AL85" s="8">
        <f t="shared" si="35"/>
        <v>245.64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245.64</v>
      </c>
      <c r="AT85" s="8">
        <v>12.18</v>
      </c>
      <c r="AU85" s="8">
        <v>12.18</v>
      </c>
      <c r="AW85" s="204">
        <v>12.18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12.18</v>
      </c>
      <c r="BD85" s="204">
        <v>12.18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12.18</v>
      </c>
      <c r="BL85" s="8">
        <f t="shared" si="53"/>
        <v>12.18</v>
      </c>
      <c r="BM85" s="8">
        <f t="shared" si="54"/>
        <v>12.18</v>
      </c>
      <c r="BN85" s="8">
        <f t="shared" si="55"/>
        <v>12.18</v>
      </c>
      <c r="BO85" s="8">
        <f t="shared" si="56"/>
        <v>12.18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950</v>
      </c>
      <c r="G86" s="16">
        <f>'[3]25'!G88</f>
        <v>0</v>
      </c>
      <c r="H86" s="17">
        <f t="shared" si="59"/>
        <v>1270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12.18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12.18</v>
      </c>
      <c r="AE86" s="8">
        <f t="shared" si="43"/>
        <v>12.18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12.18</v>
      </c>
      <c r="AL86" s="8">
        <f t="shared" si="35"/>
        <v>245.64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245.64</v>
      </c>
      <c r="AT86" s="8">
        <v>12.18</v>
      </c>
      <c r="AU86" s="8">
        <v>12.18</v>
      </c>
      <c r="AW86" s="204">
        <v>12.18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12.18</v>
      </c>
      <c r="BD86" s="204">
        <v>12.18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12.18</v>
      </c>
      <c r="BL86" s="8">
        <f t="shared" si="53"/>
        <v>12.18</v>
      </c>
      <c r="BM86" s="8">
        <f t="shared" si="54"/>
        <v>12.18</v>
      </c>
      <c r="BN86" s="8">
        <f t="shared" si="55"/>
        <v>12.18</v>
      </c>
      <c r="BO86" s="8">
        <f t="shared" si="56"/>
        <v>12.18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950</v>
      </c>
      <c r="G87" s="16">
        <f>'[3]25'!G89</f>
        <v>0</v>
      </c>
      <c r="H87" s="17">
        <f t="shared" si="59"/>
        <v>1270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8.02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8.02</v>
      </c>
      <c r="AE87" s="8">
        <f t="shared" si="43"/>
        <v>8.02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8.02</v>
      </c>
      <c r="AL87" s="8">
        <f t="shared" si="35"/>
        <v>253.96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253.96</v>
      </c>
      <c r="AT87" s="8">
        <v>12.18</v>
      </c>
      <c r="AU87" s="8">
        <v>12.18</v>
      </c>
      <c r="AW87" s="204">
        <v>8.02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8.02</v>
      </c>
      <c r="BD87" s="204">
        <v>8.02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8.02</v>
      </c>
      <c r="BL87" s="8">
        <f t="shared" si="53"/>
        <v>12.18</v>
      </c>
      <c r="BM87" s="8">
        <f t="shared" si="54"/>
        <v>12.18</v>
      </c>
      <c r="BN87" s="8">
        <f t="shared" si="55"/>
        <v>8.02</v>
      </c>
      <c r="BO87" s="8">
        <f t="shared" si="56"/>
        <v>8.02</v>
      </c>
      <c r="BP87" s="182">
        <f t="shared" si="57"/>
        <v>4.16</v>
      </c>
      <c r="BQ87" s="182">
        <f t="shared" si="58"/>
        <v>4.16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950</v>
      </c>
      <c r="G88" s="16">
        <f>'[3]25'!G90</f>
        <v>0</v>
      </c>
      <c r="H88" s="17">
        <f t="shared" si="59"/>
        <v>1270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8.02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8.02</v>
      </c>
      <c r="AE88" s="8">
        <f t="shared" si="43"/>
        <v>8.02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8.02</v>
      </c>
      <c r="AL88" s="8">
        <f t="shared" si="35"/>
        <v>253.96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253.96</v>
      </c>
      <c r="AT88" s="8">
        <v>12.18</v>
      </c>
      <c r="AU88" s="8">
        <v>12.18</v>
      </c>
      <c r="AW88" s="204">
        <v>8.02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8.02</v>
      </c>
      <c r="BD88" s="204">
        <v>8.02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8.02</v>
      </c>
      <c r="BL88" s="8">
        <f t="shared" si="53"/>
        <v>12.18</v>
      </c>
      <c r="BM88" s="8">
        <f t="shared" si="54"/>
        <v>12.18</v>
      </c>
      <c r="BN88" s="8">
        <f t="shared" si="55"/>
        <v>8.02</v>
      </c>
      <c r="BO88" s="8">
        <f t="shared" si="56"/>
        <v>8.02</v>
      </c>
      <c r="BP88" s="182">
        <f t="shared" si="57"/>
        <v>4.16</v>
      </c>
      <c r="BQ88" s="182">
        <f t="shared" si="58"/>
        <v>4.16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950</v>
      </c>
      <c r="G89" s="16">
        <f>'[3]25'!G91</f>
        <v>0</v>
      </c>
      <c r="H89" s="17">
        <f t="shared" si="59"/>
        <v>1270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8.02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8.02</v>
      </c>
      <c r="AE89" s="8">
        <f t="shared" si="43"/>
        <v>8.02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8.02</v>
      </c>
      <c r="AL89" s="8">
        <f t="shared" si="35"/>
        <v>253.96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253.96</v>
      </c>
      <c r="AT89" s="8">
        <v>8.02</v>
      </c>
      <c r="AU89" s="8">
        <v>8.02</v>
      </c>
      <c r="AW89" s="204">
        <v>8.02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8.02</v>
      </c>
      <c r="BD89" s="204">
        <v>8.02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8.02</v>
      </c>
      <c r="BL89" s="8">
        <f t="shared" si="53"/>
        <v>8.02</v>
      </c>
      <c r="BM89" s="8">
        <f t="shared" si="54"/>
        <v>8.02</v>
      </c>
      <c r="BN89" s="8">
        <f t="shared" si="55"/>
        <v>8.02</v>
      </c>
      <c r="BO89" s="8">
        <f t="shared" si="56"/>
        <v>8.02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950</v>
      </c>
      <c r="G90" s="16">
        <f>'[3]25'!G92</f>
        <v>0</v>
      </c>
      <c r="H90" s="17">
        <f t="shared" si="59"/>
        <v>1270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8.02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8.02</v>
      </c>
      <c r="AE90" s="8">
        <f t="shared" si="43"/>
        <v>8.02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8.02</v>
      </c>
      <c r="AL90" s="8">
        <f t="shared" si="35"/>
        <v>253.96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253.96</v>
      </c>
      <c r="AT90" s="8">
        <v>8.02</v>
      </c>
      <c r="AU90" s="8">
        <v>8.02</v>
      </c>
      <c r="AW90" s="204">
        <v>8.02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8.02</v>
      </c>
      <c r="BD90" s="204">
        <v>8.02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8.02</v>
      </c>
      <c r="BL90" s="8">
        <f t="shared" si="53"/>
        <v>8.02</v>
      </c>
      <c r="BM90" s="8">
        <f t="shared" si="54"/>
        <v>8.02</v>
      </c>
      <c r="BN90" s="8">
        <f t="shared" si="55"/>
        <v>8.02</v>
      </c>
      <c r="BO90" s="8">
        <f t="shared" si="56"/>
        <v>8.02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950</v>
      </c>
      <c r="G91" s="16">
        <f>'[3]25'!G93</f>
        <v>0</v>
      </c>
      <c r="H91" s="17">
        <f t="shared" si="59"/>
        <v>1270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8.02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8.02</v>
      </c>
      <c r="AE91" s="8">
        <f t="shared" si="43"/>
        <v>8.02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8.02</v>
      </c>
      <c r="AL91" s="8">
        <f t="shared" si="35"/>
        <v>253.96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253.96</v>
      </c>
      <c r="AT91" s="8">
        <v>8.02</v>
      </c>
      <c r="AU91" s="8">
        <v>8.02</v>
      </c>
      <c r="AW91" s="204">
        <v>8.02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8.02</v>
      </c>
      <c r="BD91" s="204">
        <v>8.02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8.02</v>
      </c>
      <c r="BL91" s="8">
        <f t="shared" si="53"/>
        <v>8.02</v>
      </c>
      <c r="BM91" s="8">
        <f t="shared" si="54"/>
        <v>8.02</v>
      </c>
      <c r="BN91" s="8">
        <f t="shared" si="55"/>
        <v>8.02</v>
      </c>
      <c r="BO91" s="8">
        <f t="shared" si="56"/>
        <v>8.02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950</v>
      </c>
      <c r="G92" s="16">
        <f>'[3]25'!G94</f>
        <v>0</v>
      </c>
      <c r="H92" s="17">
        <f t="shared" si="59"/>
        <v>1270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8.02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8.02</v>
      </c>
      <c r="AE92" s="8">
        <f t="shared" si="43"/>
        <v>8.02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8.02</v>
      </c>
      <c r="AL92" s="8">
        <f t="shared" si="35"/>
        <v>253.96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253.96</v>
      </c>
      <c r="AT92" s="8">
        <v>8.02</v>
      </c>
      <c r="AU92" s="8">
        <v>8.02</v>
      </c>
      <c r="AW92" s="204">
        <v>8.02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8.02</v>
      </c>
      <c r="BD92" s="204">
        <v>8.02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8.02</v>
      </c>
      <c r="BL92" s="8">
        <f t="shared" si="53"/>
        <v>8.02</v>
      </c>
      <c r="BM92" s="8">
        <f t="shared" si="54"/>
        <v>8.02</v>
      </c>
      <c r="BN92" s="8">
        <f t="shared" si="55"/>
        <v>8.02</v>
      </c>
      <c r="BO92" s="8">
        <f t="shared" si="56"/>
        <v>8.02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950</v>
      </c>
      <c r="G93" s="16">
        <f>'[3]25'!G95</f>
        <v>0</v>
      </c>
      <c r="H93" s="17">
        <f t="shared" si="59"/>
        <v>1270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8.02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8.02</v>
      </c>
      <c r="AE93" s="8">
        <f t="shared" si="43"/>
        <v>8.02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8.02</v>
      </c>
      <c r="AL93" s="8">
        <f t="shared" si="35"/>
        <v>253.96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253.96</v>
      </c>
      <c r="AT93" s="8">
        <v>8.02</v>
      </c>
      <c r="AU93" s="8">
        <v>8.02</v>
      </c>
      <c r="AW93" s="204">
        <v>8.02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8.02</v>
      </c>
      <c r="BD93" s="204">
        <v>8.02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8.02</v>
      </c>
      <c r="BL93" s="8">
        <f t="shared" si="53"/>
        <v>8.02</v>
      </c>
      <c r="BM93" s="8">
        <f t="shared" si="54"/>
        <v>8.02</v>
      </c>
      <c r="BN93" s="8">
        <f t="shared" si="55"/>
        <v>8.02</v>
      </c>
      <c r="BO93" s="8">
        <f t="shared" si="56"/>
        <v>8.02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950</v>
      </c>
      <c r="G94" s="16">
        <f>'[3]25'!G96</f>
        <v>0</v>
      </c>
      <c r="H94" s="17">
        <f t="shared" si="59"/>
        <v>1270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8.02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8.02</v>
      </c>
      <c r="AE94" s="8">
        <f t="shared" si="43"/>
        <v>8.02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8.02</v>
      </c>
      <c r="AL94" s="8">
        <f t="shared" si="35"/>
        <v>253.96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253.96</v>
      </c>
      <c r="AT94" s="8">
        <v>8.02</v>
      </c>
      <c r="AU94" s="8">
        <v>8.02</v>
      </c>
      <c r="AW94" s="204">
        <v>8.02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8.02</v>
      </c>
      <c r="BD94" s="204">
        <v>8.02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8.02</v>
      </c>
      <c r="BL94" s="8">
        <f t="shared" si="53"/>
        <v>8.02</v>
      </c>
      <c r="BM94" s="8">
        <f t="shared" si="54"/>
        <v>8.02</v>
      </c>
      <c r="BN94" s="8">
        <f t="shared" si="55"/>
        <v>8.02</v>
      </c>
      <c r="BO94" s="8">
        <f t="shared" si="56"/>
        <v>8.02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950</v>
      </c>
      <c r="G95" s="16">
        <f>'[3]25'!G97</f>
        <v>0</v>
      </c>
      <c r="H95" s="17">
        <f t="shared" si="59"/>
        <v>1270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8.02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8.02</v>
      </c>
      <c r="AE95" s="8">
        <f t="shared" si="43"/>
        <v>8.02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8.02</v>
      </c>
      <c r="AL95" s="8">
        <f t="shared" si="35"/>
        <v>253.96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253.96</v>
      </c>
      <c r="AT95" s="8">
        <v>8.02</v>
      </c>
      <c r="AU95" s="8">
        <v>8.02</v>
      </c>
      <c r="AW95" s="204">
        <v>8.02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8.02</v>
      </c>
      <c r="BD95" s="204">
        <v>8.02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8.02</v>
      </c>
      <c r="BL95" s="8">
        <f t="shared" si="53"/>
        <v>8.02</v>
      </c>
      <c r="BM95" s="8">
        <f t="shared" si="54"/>
        <v>8.02</v>
      </c>
      <c r="BN95" s="8">
        <f t="shared" si="55"/>
        <v>8.02</v>
      </c>
      <c r="BO95" s="8">
        <f t="shared" si="56"/>
        <v>8.02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950</v>
      </c>
      <c r="G96" s="16">
        <f>'[3]25'!G98</f>
        <v>0</v>
      </c>
      <c r="H96" s="17">
        <f t="shared" si="59"/>
        <v>1270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8.02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8.02</v>
      </c>
      <c r="AE96" s="8">
        <f t="shared" si="43"/>
        <v>8.02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8.02</v>
      </c>
      <c r="AL96" s="8">
        <f t="shared" si="35"/>
        <v>253.96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253.96</v>
      </c>
      <c r="AT96" s="8">
        <v>8.02</v>
      </c>
      <c r="AU96" s="8">
        <v>8.02</v>
      </c>
      <c r="AW96" s="204">
        <v>8.02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8.02</v>
      </c>
      <c r="BD96" s="204">
        <v>8.02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8.02</v>
      </c>
      <c r="BL96" s="8">
        <f t="shared" si="53"/>
        <v>8.02</v>
      </c>
      <c r="BM96" s="8">
        <f t="shared" si="54"/>
        <v>8.02</v>
      </c>
      <c r="BN96" s="8">
        <f t="shared" si="55"/>
        <v>8.02</v>
      </c>
      <c r="BO96" s="8">
        <f t="shared" si="56"/>
        <v>8.02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950</v>
      </c>
      <c r="G97" s="16">
        <f>'[3]25'!G99</f>
        <v>0</v>
      </c>
      <c r="H97" s="17">
        <f t="shared" si="59"/>
        <v>1270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8.02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8.02</v>
      </c>
      <c r="AE97" s="8">
        <f t="shared" si="43"/>
        <v>8.02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8.02</v>
      </c>
      <c r="AL97" s="8">
        <f t="shared" si="35"/>
        <v>253.96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253.96</v>
      </c>
      <c r="AT97" s="8">
        <v>8.02</v>
      </c>
      <c r="AU97" s="8">
        <v>8.02</v>
      </c>
      <c r="AW97" s="204">
        <v>8.02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8.02</v>
      </c>
      <c r="BD97" s="204">
        <v>8.02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8.02</v>
      </c>
      <c r="BL97" s="8">
        <f t="shared" si="53"/>
        <v>8.02</v>
      </c>
      <c r="BM97" s="8">
        <f t="shared" si="54"/>
        <v>8.02</v>
      </c>
      <c r="BN97" s="8">
        <f t="shared" si="55"/>
        <v>8.02</v>
      </c>
      <c r="BO97" s="8">
        <f t="shared" si="56"/>
        <v>8.02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950</v>
      </c>
      <c r="G98" s="16">
        <f>'[3]25'!G100</f>
        <v>0</v>
      </c>
      <c r="H98" s="17">
        <f t="shared" si="59"/>
        <v>1270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8.02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8.02</v>
      </c>
      <c r="AE98" s="8">
        <f t="shared" si="43"/>
        <v>8.02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8.02</v>
      </c>
      <c r="AL98" s="8">
        <f t="shared" si="35"/>
        <v>253.96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253.96</v>
      </c>
      <c r="AT98" s="8">
        <v>8.02</v>
      </c>
      <c r="AU98" s="8">
        <v>8.02</v>
      </c>
      <c r="AW98" s="204">
        <v>8.02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8.02</v>
      </c>
      <c r="BD98" s="204">
        <v>8.02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8.02</v>
      </c>
      <c r="BL98" s="8">
        <f t="shared" si="53"/>
        <v>8.02</v>
      </c>
      <c r="BM98" s="8">
        <f t="shared" si="54"/>
        <v>8.02</v>
      </c>
      <c r="BN98" s="8">
        <f t="shared" si="55"/>
        <v>8.02</v>
      </c>
      <c r="BO98" s="8">
        <f t="shared" si="56"/>
        <v>8.02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0.5258299999999998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0.5258299999999998</v>
      </c>
      <c r="AE99" s="15">
        <f t="shared" si="62"/>
        <v>0.5258299999999998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0.5258299999999998</v>
      </c>
      <c r="AL99" s="15">
        <f t="shared" si="62"/>
        <v>5.4283399999999977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5.4283399999999977</v>
      </c>
      <c r="AS99" s="15">
        <f t="shared" si="62"/>
        <v>0</v>
      </c>
      <c r="AT99" s="15">
        <f t="shared" si="62"/>
        <v>0.52522499999999994</v>
      </c>
      <c r="AU99" s="15">
        <f t="shared" si="62"/>
        <v>0.52522499999999994</v>
      </c>
      <c r="AV99" s="15">
        <f t="shared" si="62"/>
        <v>0</v>
      </c>
      <c r="AW99" s="15">
        <f t="shared" si="62"/>
        <v>0.5258299999999998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0.5258299999999998</v>
      </c>
      <c r="BD99" s="15">
        <f t="shared" si="62"/>
        <v>0.5258299999999998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0.5258299999999998</v>
      </c>
      <c r="BK99" s="15"/>
      <c r="BL99" s="15">
        <f t="shared" si="63"/>
        <v>0.52522499999999994</v>
      </c>
      <c r="BM99" s="15">
        <f t="shared" si="63"/>
        <v>0.52522499999999994</v>
      </c>
      <c r="BN99" s="15">
        <f t="shared" si="63"/>
        <v>0.5258299999999998</v>
      </c>
      <c r="BO99" s="15">
        <f t="shared" si="63"/>
        <v>0.5258299999999998</v>
      </c>
      <c r="BP99" s="15">
        <f t="shared" si="63"/>
        <v>-6.0499999999999866E-4</v>
      </c>
      <c r="BQ99" s="15">
        <f t="shared" si="63"/>
        <v>-6.0499999999999866E-4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-2</v>
      </c>
      <c r="E3">
        <f>PPCL!N3</f>
        <v>0</v>
      </c>
      <c r="F3">
        <f>B3+C3</f>
        <v>120</v>
      </c>
      <c r="G3">
        <f>D3+E3</f>
        <v>-2</v>
      </c>
      <c r="H3" s="154"/>
      <c r="I3">
        <f>BRPL_EOD!AG3+BRPL_EOD!AH3</f>
        <v>-0.56999999999999995</v>
      </c>
      <c r="J3">
        <f>BYPL_EOD!AG3+BYPL_EOD!AH3</f>
        <v>-0.32</v>
      </c>
      <c r="K3">
        <f>MES_EOD!AG3+MES_EOD!AH3</f>
        <v>-0.12</v>
      </c>
      <c r="L3">
        <f>NDMC_EOD!AG3+NDMC_EOD!AH3</f>
        <v>-0.61</v>
      </c>
      <c r="M3">
        <f>TPDDL_EOD!AG3+TPDDL_EOD!AH3</f>
        <v>-0.39</v>
      </c>
      <c r="N3">
        <f t="shared" ref="N3:N66" si="0">SUM(I3:M3)</f>
        <v>-2.0099999999999998</v>
      </c>
      <c r="O3" s="154">
        <f t="shared" ref="O3:O66" si="1">G3-N3</f>
        <v>9.9999999999997868E-3</v>
      </c>
      <c r="P3">
        <v>-0.56716417910447758</v>
      </c>
      <c r="Q3">
        <v>-0.31840796019900502</v>
      </c>
      <c r="R3">
        <v>-0.11940298507462688</v>
      </c>
      <c r="S3">
        <v>-0.60696517412935325</v>
      </c>
      <c r="T3">
        <v>-0.38805970149253738</v>
      </c>
      <c r="U3" s="156">
        <f t="shared" ref="U3:U66" si="2">SUM(P3:T3)</f>
        <v>-2.0000000000000004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-2</v>
      </c>
      <c r="E4">
        <f>PPCL!N4</f>
        <v>0</v>
      </c>
      <c r="F4">
        <f t="shared" ref="F4:F67" si="4">B4+C4</f>
        <v>120</v>
      </c>
      <c r="G4">
        <f t="shared" ref="G4:G67" si="5">D4+E4</f>
        <v>-2</v>
      </c>
      <c r="H4" s="154"/>
      <c r="I4">
        <f>BRPL_EOD!AG4+BRPL_EOD!AH4</f>
        <v>-0.56999999999999995</v>
      </c>
      <c r="J4">
        <f>BYPL_EOD!AG4+BYPL_EOD!AH4</f>
        <v>-0.32</v>
      </c>
      <c r="K4">
        <f>MES_EOD!AG4+MES_EOD!AH4</f>
        <v>-0.12</v>
      </c>
      <c r="L4">
        <f>NDMC_EOD!AG4+NDMC_EOD!AH4</f>
        <v>-0.61</v>
      </c>
      <c r="M4">
        <f>TPDDL_EOD!AG4+TPDDL_EOD!AH4</f>
        <v>-0.39</v>
      </c>
      <c r="N4">
        <f t="shared" si="0"/>
        <v>-2.0099999999999998</v>
      </c>
      <c r="O4" s="154">
        <f t="shared" si="1"/>
        <v>9.9999999999997868E-3</v>
      </c>
      <c r="P4">
        <v>-0.56716417910447758</v>
      </c>
      <c r="Q4">
        <v>-0.31840796019900502</v>
      </c>
      <c r="R4">
        <v>-0.11940298507462688</v>
      </c>
      <c r="S4">
        <v>-0.60696517412935325</v>
      </c>
      <c r="T4">
        <v>-0.38805970149253738</v>
      </c>
      <c r="U4" s="156">
        <f t="shared" si="2"/>
        <v>-2.0000000000000004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-2</v>
      </c>
      <c r="E5">
        <f>PPCL!N5</f>
        <v>0</v>
      </c>
      <c r="F5">
        <f t="shared" si="4"/>
        <v>120</v>
      </c>
      <c r="G5">
        <f t="shared" si="5"/>
        <v>-2</v>
      </c>
      <c r="H5" s="154"/>
      <c r="I5">
        <f>BRPL_EOD!AG5+BRPL_EOD!AH5</f>
        <v>-0.56999999999999995</v>
      </c>
      <c r="J5">
        <f>BYPL_EOD!AG5+BYPL_EOD!AH5</f>
        <v>-0.32</v>
      </c>
      <c r="K5">
        <f>MES_EOD!AG5+MES_EOD!AH5</f>
        <v>-0.12</v>
      </c>
      <c r="L5">
        <f>NDMC_EOD!AG5+NDMC_EOD!AH5</f>
        <v>-0.61</v>
      </c>
      <c r="M5">
        <f>TPDDL_EOD!AG5+TPDDL_EOD!AH5</f>
        <v>-0.39</v>
      </c>
      <c r="N5">
        <f t="shared" si="0"/>
        <v>-2.0099999999999998</v>
      </c>
      <c r="O5" s="154">
        <f t="shared" si="1"/>
        <v>9.9999999999997868E-3</v>
      </c>
      <c r="P5">
        <v>-0.56716417910447758</v>
      </c>
      <c r="Q5">
        <v>-0.31840796019900502</v>
      </c>
      <c r="R5">
        <v>-0.11940298507462688</v>
      </c>
      <c r="S5">
        <v>-0.60696517412935325</v>
      </c>
      <c r="T5">
        <v>-0.38805970149253738</v>
      </c>
      <c r="U5" s="156">
        <f t="shared" si="2"/>
        <v>-2.0000000000000004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-2</v>
      </c>
      <c r="E6">
        <f>PPCL!N6</f>
        <v>0</v>
      </c>
      <c r="F6">
        <f t="shared" si="4"/>
        <v>120</v>
      </c>
      <c r="G6">
        <f t="shared" si="5"/>
        <v>-2</v>
      </c>
      <c r="H6" s="154"/>
      <c r="I6">
        <f>BRPL_EOD!AG6+BRPL_EOD!AH6</f>
        <v>-0.56999999999999995</v>
      </c>
      <c r="J6">
        <f>BYPL_EOD!AG6+BYPL_EOD!AH6</f>
        <v>-0.32</v>
      </c>
      <c r="K6">
        <f>MES_EOD!AG6+MES_EOD!AH6</f>
        <v>-0.12</v>
      </c>
      <c r="L6">
        <f>NDMC_EOD!AG6+NDMC_EOD!AH6</f>
        <v>-0.61</v>
      </c>
      <c r="M6">
        <f>TPDDL_EOD!AG6+TPDDL_EOD!AH6</f>
        <v>-0.39</v>
      </c>
      <c r="N6">
        <f t="shared" si="0"/>
        <v>-2.0099999999999998</v>
      </c>
      <c r="O6" s="154">
        <f t="shared" si="1"/>
        <v>9.9999999999997868E-3</v>
      </c>
      <c r="P6">
        <v>-0.56716417910447758</v>
      </c>
      <c r="Q6">
        <v>-0.31840796019900502</v>
      </c>
      <c r="R6">
        <v>-0.11940298507462688</v>
      </c>
      <c r="S6">
        <v>-0.60696517412935325</v>
      </c>
      <c r="T6">
        <v>-0.38805970149253738</v>
      </c>
      <c r="U6" s="156">
        <f t="shared" si="2"/>
        <v>-2.0000000000000004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-2</v>
      </c>
      <c r="E7">
        <f>PPCL!N7</f>
        <v>0</v>
      </c>
      <c r="F7">
        <f t="shared" si="4"/>
        <v>120</v>
      </c>
      <c r="G7">
        <f t="shared" si="5"/>
        <v>-2</v>
      </c>
      <c r="H7" s="154"/>
      <c r="I7">
        <f>BRPL_EOD!AG7+BRPL_EOD!AH7</f>
        <v>-0.56999999999999995</v>
      </c>
      <c r="J7">
        <f>BYPL_EOD!AG7+BYPL_EOD!AH7</f>
        <v>-0.32</v>
      </c>
      <c r="K7">
        <f>MES_EOD!AG7+MES_EOD!AH7</f>
        <v>-0.12</v>
      </c>
      <c r="L7">
        <f>NDMC_EOD!AG7+NDMC_EOD!AH7</f>
        <v>-0.61</v>
      </c>
      <c r="M7">
        <f>TPDDL_EOD!AG7+TPDDL_EOD!AH7</f>
        <v>-0.39</v>
      </c>
      <c r="N7">
        <f t="shared" si="0"/>
        <v>-2.0099999999999998</v>
      </c>
      <c r="O7" s="154">
        <f t="shared" si="1"/>
        <v>9.9999999999997868E-3</v>
      </c>
      <c r="P7">
        <v>-0.56716417910447758</v>
      </c>
      <c r="Q7">
        <v>-0.31840796019900502</v>
      </c>
      <c r="R7">
        <v>-0.11940298507462688</v>
      </c>
      <c r="S7">
        <v>-0.60696517412935325</v>
      </c>
      <c r="T7">
        <v>-0.38805970149253738</v>
      </c>
      <c r="U7" s="156">
        <f t="shared" si="2"/>
        <v>-2.0000000000000004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-2</v>
      </c>
      <c r="E8">
        <f>PPCL!N8</f>
        <v>0</v>
      </c>
      <c r="F8">
        <f t="shared" si="4"/>
        <v>120</v>
      </c>
      <c r="G8">
        <f t="shared" si="5"/>
        <v>-2</v>
      </c>
      <c r="H8" s="154"/>
      <c r="I8">
        <f>BRPL_EOD!AG8+BRPL_EOD!AH8</f>
        <v>-0.56999999999999995</v>
      </c>
      <c r="J8">
        <f>BYPL_EOD!AG8+BYPL_EOD!AH8</f>
        <v>-0.32</v>
      </c>
      <c r="K8">
        <f>MES_EOD!AG8+MES_EOD!AH8</f>
        <v>-0.12</v>
      </c>
      <c r="L8">
        <f>NDMC_EOD!AG8+NDMC_EOD!AH8</f>
        <v>-0.61</v>
      </c>
      <c r="M8">
        <f>TPDDL_EOD!AG8+TPDDL_EOD!AH8</f>
        <v>-0.39</v>
      </c>
      <c r="N8">
        <f t="shared" si="0"/>
        <v>-2.0099999999999998</v>
      </c>
      <c r="O8" s="154">
        <f t="shared" si="1"/>
        <v>9.9999999999997868E-3</v>
      </c>
      <c r="P8">
        <v>-0.56716417910447758</v>
      </c>
      <c r="Q8">
        <v>-0.31840796019900502</v>
      </c>
      <c r="R8">
        <v>-0.11940298507462688</v>
      </c>
      <c r="S8">
        <v>-0.60696517412935325</v>
      </c>
      <c r="T8">
        <v>-0.38805970149253738</v>
      </c>
      <c r="U8" s="156">
        <f t="shared" si="2"/>
        <v>-2.0000000000000004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-2</v>
      </c>
      <c r="E9">
        <f>PPCL!N9</f>
        <v>0</v>
      </c>
      <c r="F9">
        <f t="shared" si="4"/>
        <v>120</v>
      </c>
      <c r="G9">
        <f t="shared" si="5"/>
        <v>-2</v>
      </c>
      <c r="H9" s="154"/>
      <c r="I9">
        <f>BRPL_EOD!AG9+BRPL_EOD!AH9</f>
        <v>-0.56999999999999995</v>
      </c>
      <c r="J9">
        <f>BYPL_EOD!AG9+BYPL_EOD!AH9</f>
        <v>-0.32</v>
      </c>
      <c r="K9">
        <f>MES_EOD!AG9+MES_EOD!AH9</f>
        <v>-0.12</v>
      </c>
      <c r="L9">
        <f>NDMC_EOD!AG9+NDMC_EOD!AH9</f>
        <v>-0.61</v>
      </c>
      <c r="M9">
        <f>TPDDL_EOD!AG9+TPDDL_EOD!AH9</f>
        <v>-0.39</v>
      </c>
      <c r="N9">
        <f t="shared" si="0"/>
        <v>-2.0099999999999998</v>
      </c>
      <c r="O9" s="154">
        <f t="shared" si="1"/>
        <v>9.9999999999997868E-3</v>
      </c>
      <c r="P9">
        <v>-0.56716417910447758</v>
      </c>
      <c r="Q9">
        <v>-0.31840796019900502</v>
      </c>
      <c r="R9">
        <v>-0.11940298507462688</v>
      </c>
      <c r="S9">
        <v>-0.60696517412935325</v>
      </c>
      <c r="T9">
        <v>-0.38805970149253738</v>
      </c>
      <c r="U9" s="156">
        <f t="shared" si="2"/>
        <v>-2.0000000000000004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-2</v>
      </c>
      <c r="E10">
        <f>PPCL!N10</f>
        <v>0</v>
      </c>
      <c r="F10">
        <f t="shared" si="4"/>
        <v>120</v>
      </c>
      <c r="G10">
        <f t="shared" si="5"/>
        <v>-2</v>
      </c>
      <c r="H10" s="154"/>
      <c r="I10">
        <f>BRPL_EOD!AG10+BRPL_EOD!AH10</f>
        <v>-0.56999999999999995</v>
      </c>
      <c r="J10">
        <f>BYPL_EOD!AG10+BYPL_EOD!AH10</f>
        <v>-0.32</v>
      </c>
      <c r="K10">
        <f>MES_EOD!AG10+MES_EOD!AH10</f>
        <v>-0.12</v>
      </c>
      <c r="L10">
        <f>NDMC_EOD!AG10+NDMC_EOD!AH10</f>
        <v>-0.61</v>
      </c>
      <c r="M10">
        <f>TPDDL_EOD!AG10+TPDDL_EOD!AH10</f>
        <v>-0.39</v>
      </c>
      <c r="N10">
        <f t="shared" si="0"/>
        <v>-2.0099999999999998</v>
      </c>
      <c r="O10" s="154">
        <f t="shared" si="1"/>
        <v>9.9999999999997868E-3</v>
      </c>
      <c r="P10">
        <v>-0.56716417910447758</v>
      </c>
      <c r="Q10">
        <v>-0.31840796019900502</v>
      </c>
      <c r="R10">
        <v>-0.11940298507462688</v>
      </c>
      <c r="S10">
        <v>-0.60696517412935325</v>
      </c>
      <c r="T10">
        <v>-0.38805970149253738</v>
      </c>
      <c r="U10" s="156">
        <f t="shared" si="2"/>
        <v>-2.0000000000000004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-2</v>
      </c>
      <c r="E11">
        <f>PPCL!N11</f>
        <v>0</v>
      </c>
      <c r="F11">
        <f t="shared" si="4"/>
        <v>120</v>
      </c>
      <c r="G11">
        <f t="shared" si="5"/>
        <v>-2</v>
      </c>
      <c r="H11" s="154"/>
      <c r="I11">
        <f>BRPL_EOD!AG11+BRPL_EOD!AH11</f>
        <v>-0.56999999999999995</v>
      </c>
      <c r="J11">
        <f>BYPL_EOD!AG11+BYPL_EOD!AH11</f>
        <v>-0.32</v>
      </c>
      <c r="K11">
        <f>MES_EOD!AG11+MES_EOD!AH11</f>
        <v>-0.12</v>
      </c>
      <c r="L11">
        <f>NDMC_EOD!AG11+NDMC_EOD!AH11</f>
        <v>-0.61</v>
      </c>
      <c r="M11">
        <f>TPDDL_EOD!AG11+TPDDL_EOD!AH11</f>
        <v>-0.39</v>
      </c>
      <c r="N11">
        <f t="shared" si="0"/>
        <v>-2.0099999999999998</v>
      </c>
      <c r="O11" s="154">
        <f t="shared" si="1"/>
        <v>9.9999999999997868E-3</v>
      </c>
      <c r="P11">
        <v>-0.56716417910447758</v>
      </c>
      <c r="Q11">
        <v>-0.31840796019900502</v>
      </c>
      <c r="R11">
        <v>-0.11940298507462688</v>
      </c>
      <c r="S11">
        <v>-0.60696517412935325</v>
      </c>
      <c r="T11">
        <v>-0.38805970149253738</v>
      </c>
      <c r="U11" s="156">
        <f t="shared" si="2"/>
        <v>-2.0000000000000004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-2</v>
      </c>
      <c r="E12">
        <f>PPCL!N12</f>
        <v>0</v>
      </c>
      <c r="F12">
        <f t="shared" si="4"/>
        <v>120</v>
      </c>
      <c r="G12">
        <f t="shared" si="5"/>
        <v>-2</v>
      </c>
      <c r="H12" s="154"/>
      <c r="I12">
        <f>BRPL_EOD!AG12+BRPL_EOD!AH12</f>
        <v>-0.56999999999999995</v>
      </c>
      <c r="J12">
        <f>BYPL_EOD!AG12+BYPL_EOD!AH12</f>
        <v>-0.32</v>
      </c>
      <c r="K12">
        <f>MES_EOD!AG12+MES_EOD!AH12</f>
        <v>-0.12</v>
      </c>
      <c r="L12">
        <f>NDMC_EOD!AG12+NDMC_EOD!AH12</f>
        <v>-0.61</v>
      </c>
      <c r="M12">
        <f>TPDDL_EOD!AG12+TPDDL_EOD!AH12</f>
        <v>-0.39</v>
      </c>
      <c r="N12">
        <f t="shared" si="0"/>
        <v>-2.0099999999999998</v>
      </c>
      <c r="O12" s="154">
        <f t="shared" si="1"/>
        <v>9.9999999999997868E-3</v>
      </c>
      <c r="P12">
        <v>-0.56716417910447758</v>
      </c>
      <c r="Q12">
        <v>-0.31840796019900502</v>
      </c>
      <c r="R12">
        <v>-0.11940298507462688</v>
      </c>
      <c r="S12">
        <v>-0.60696517412935325</v>
      </c>
      <c r="T12">
        <v>-0.38805970149253738</v>
      </c>
      <c r="U12" s="156">
        <f t="shared" si="2"/>
        <v>-2.0000000000000004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-2</v>
      </c>
      <c r="E13">
        <f>PPCL!N13</f>
        <v>0</v>
      </c>
      <c r="F13">
        <f t="shared" si="4"/>
        <v>120</v>
      </c>
      <c r="G13">
        <f t="shared" si="5"/>
        <v>-2</v>
      </c>
      <c r="H13" s="154"/>
      <c r="I13">
        <f>BRPL_EOD!AG13+BRPL_EOD!AH13</f>
        <v>-0.56999999999999995</v>
      </c>
      <c r="J13">
        <f>BYPL_EOD!AG13+BYPL_EOD!AH13</f>
        <v>-0.32</v>
      </c>
      <c r="K13">
        <f>MES_EOD!AG13+MES_EOD!AH13</f>
        <v>-0.12</v>
      </c>
      <c r="L13">
        <f>NDMC_EOD!AG13+NDMC_EOD!AH13</f>
        <v>-0.61</v>
      </c>
      <c r="M13">
        <f>TPDDL_EOD!AG13+TPDDL_EOD!AH13</f>
        <v>-0.39</v>
      </c>
      <c r="N13">
        <f t="shared" si="0"/>
        <v>-2.0099999999999998</v>
      </c>
      <c r="O13" s="154">
        <f t="shared" si="1"/>
        <v>9.9999999999997868E-3</v>
      </c>
      <c r="P13">
        <v>-0.56716417910447758</v>
      </c>
      <c r="Q13">
        <v>-0.31840796019900502</v>
      </c>
      <c r="R13">
        <v>-0.11940298507462688</v>
      </c>
      <c r="S13">
        <v>-0.60696517412935325</v>
      </c>
      <c r="T13">
        <v>-0.38805970149253738</v>
      </c>
      <c r="U13" s="156">
        <f t="shared" si="2"/>
        <v>-2.0000000000000004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-2</v>
      </c>
      <c r="E14">
        <f>PPCL!N14</f>
        <v>0</v>
      </c>
      <c r="F14">
        <f t="shared" si="4"/>
        <v>120</v>
      </c>
      <c r="G14">
        <f t="shared" si="5"/>
        <v>-2</v>
      </c>
      <c r="H14" s="154"/>
      <c r="I14">
        <f>BRPL_EOD!AG14+BRPL_EOD!AH14</f>
        <v>-0.56999999999999995</v>
      </c>
      <c r="J14">
        <f>BYPL_EOD!AG14+BYPL_EOD!AH14</f>
        <v>-0.32</v>
      </c>
      <c r="K14">
        <f>MES_EOD!AG14+MES_EOD!AH14</f>
        <v>-0.12</v>
      </c>
      <c r="L14">
        <f>NDMC_EOD!AG14+NDMC_EOD!AH14</f>
        <v>-0.61</v>
      </c>
      <c r="M14">
        <f>TPDDL_EOD!AG14+TPDDL_EOD!AH14</f>
        <v>-0.39</v>
      </c>
      <c r="N14">
        <f t="shared" si="0"/>
        <v>-2.0099999999999998</v>
      </c>
      <c r="O14" s="154">
        <f t="shared" si="1"/>
        <v>9.9999999999997868E-3</v>
      </c>
      <c r="P14">
        <v>-0.56716417910447758</v>
      </c>
      <c r="Q14">
        <v>-0.31840796019900502</v>
      </c>
      <c r="R14">
        <v>-0.11940298507462688</v>
      </c>
      <c r="S14">
        <v>-0.60696517412935325</v>
      </c>
      <c r="T14">
        <v>-0.38805970149253738</v>
      </c>
      <c r="U14" s="156">
        <f t="shared" si="2"/>
        <v>-2.0000000000000004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-2</v>
      </c>
      <c r="E15">
        <f>PPCL!N15</f>
        <v>0</v>
      </c>
      <c r="F15">
        <f t="shared" si="4"/>
        <v>120</v>
      </c>
      <c r="G15">
        <f t="shared" si="5"/>
        <v>-2</v>
      </c>
      <c r="H15" s="154"/>
      <c r="I15">
        <f>BRPL_EOD!AG15+BRPL_EOD!AH15</f>
        <v>-0.56999999999999995</v>
      </c>
      <c r="J15">
        <f>BYPL_EOD!AG15+BYPL_EOD!AH15</f>
        <v>-0.32</v>
      </c>
      <c r="K15">
        <f>MES_EOD!AG15+MES_EOD!AH15</f>
        <v>-0.12</v>
      </c>
      <c r="L15">
        <f>NDMC_EOD!AG15+NDMC_EOD!AH15</f>
        <v>-0.61</v>
      </c>
      <c r="M15">
        <f>TPDDL_EOD!AG15+TPDDL_EOD!AH15</f>
        <v>-0.39</v>
      </c>
      <c r="N15">
        <f t="shared" si="0"/>
        <v>-2.0099999999999998</v>
      </c>
      <c r="O15" s="154">
        <f t="shared" si="1"/>
        <v>9.9999999999997868E-3</v>
      </c>
      <c r="P15">
        <v>-0.56716417910447758</v>
      </c>
      <c r="Q15">
        <v>-0.31840796019900502</v>
      </c>
      <c r="R15">
        <v>-0.11940298507462688</v>
      </c>
      <c r="S15">
        <v>-0.60696517412935325</v>
      </c>
      <c r="T15">
        <v>-0.38805970149253738</v>
      </c>
      <c r="U15" s="156">
        <f t="shared" si="2"/>
        <v>-2.0000000000000004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-2</v>
      </c>
      <c r="E16">
        <f>PPCL!N16</f>
        <v>0</v>
      </c>
      <c r="F16">
        <f t="shared" si="4"/>
        <v>120</v>
      </c>
      <c r="G16">
        <f t="shared" si="5"/>
        <v>-2</v>
      </c>
      <c r="H16" s="154"/>
      <c r="I16">
        <f>BRPL_EOD!AG16+BRPL_EOD!AH16</f>
        <v>-0.56999999999999995</v>
      </c>
      <c r="J16">
        <f>BYPL_EOD!AG16+BYPL_EOD!AH16</f>
        <v>-0.32</v>
      </c>
      <c r="K16">
        <f>MES_EOD!AG16+MES_EOD!AH16</f>
        <v>-0.12</v>
      </c>
      <c r="L16">
        <f>NDMC_EOD!AG16+NDMC_EOD!AH16</f>
        <v>-0.61</v>
      </c>
      <c r="M16">
        <f>TPDDL_EOD!AG16+TPDDL_EOD!AH16</f>
        <v>-0.39</v>
      </c>
      <c r="N16">
        <f t="shared" si="0"/>
        <v>-2.0099999999999998</v>
      </c>
      <c r="O16" s="154">
        <f t="shared" si="1"/>
        <v>9.9999999999997868E-3</v>
      </c>
      <c r="P16">
        <v>-0.56716417910447758</v>
      </c>
      <c r="Q16">
        <v>-0.31840796019900502</v>
      </c>
      <c r="R16">
        <v>-0.11940298507462688</v>
      </c>
      <c r="S16">
        <v>-0.60696517412935325</v>
      </c>
      <c r="T16">
        <v>-0.38805970149253738</v>
      </c>
      <c r="U16" s="156">
        <f t="shared" si="2"/>
        <v>-2.0000000000000004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-2</v>
      </c>
      <c r="E17">
        <f>PPCL!N17</f>
        <v>0</v>
      </c>
      <c r="F17">
        <f t="shared" si="4"/>
        <v>120</v>
      </c>
      <c r="G17">
        <f t="shared" si="5"/>
        <v>-2</v>
      </c>
      <c r="H17" s="154"/>
      <c r="I17">
        <f>BRPL_EOD!AG17+BRPL_EOD!AH17</f>
        <v>-0.56999999999999995</v>
      </c>
      <c r="J17">
        <f>BYPL_EOD!AG17+BYPL_EOD!AH17</f>
        <v>-0.32</v>
      </c>
      <c r="K17">
        <f>MES_EOD!AG17+MES_EOD!AH17</f>
        <v>-0.12</v>
      </c>
      <c r="L17">
        <f>NDMC_EOD!AG17+NDMC_EOD!AH17</f>
        <v>-0.61</v>
      </c>
      <c r="M17">
        <f>TPDDL_EOD!AG17+TPDDL_EOD!AH17</f>
        <v>-0.39</v>
      </c>
      <c r="N17">
        <f t="shared" si="0"/>
        <v>-2.0099999999999998</v>
      </c>
      <c r="O17" s="154">
        <f t="shared" si="1"/>
        <v>9.9999999999997868E-3</v>
      </c>
      <c r="P17">
        <v>-0.56716417910447758</v>
      </c>
      <c r="Q17">
        <v>-0.31840796019900502</v>
      </c>
      <c r="R17">
        <v>-0.11940298507462688</v>
      </c>
      <c r="S17">
        <v>-0.60696517412935325</v>
      </c>
      <c r="T17">
        <v>-0.38805970149253738</v>
      </c>
      <c r="U17" s="156">
        <f t="shared" si="2"/>
        <v>-2.0000000000000004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-2</v>
      </c>
      <c r="E18">
        <f>PPCL!N18</f>
        <v>0</v>
      </c>
      <c r="F18">
        <f t="shared" si="4"/>
        <v>120</v>
      </c>
      <c r="G18">
        <f t="shared" si="5"/>
        <v>-2</v>
      </c>
      <c r="H18" s="154"/>
      <c r="I18">
        <f>BRPL_EOD!AG18+BRPL_EOD!AH18</f>
        <v>-0.56999999999999995</v>
      </c>
      <c r="J18">
        <f>BYPL_EOD!AG18+BYPL_EOD!AH18</f>
        <v>-0.32</v>
      </c>
      <c r="K18">
        <f>MES_EOD!AG18+MES_EOD!AH18</f>
        <v>-0.12</v>
      </c>
      <c r="L18">
        <f>NDMC_EOD!AG18+NDMC_EOD!AH18</f>
        <v>-0.61</v>
      </c>
      <c r="M18">
        <f>TPDDL_EOD!AG18+TPDDL_EOD!AH18</f>
        <v>-0.39</v>
      </c>
      <c r="N18">
        <f t="shared" si="0"/>
        <v>-2.0099999999999998</v>
      </c>
      <c r="O18" s="154">
        <f t="shared" si="1"/>
        <v>9.9999999999997868E-3</v>
      </c>
      <c r="P18">
        <v>-0.56716417910447758</v>
      </c>
      <c r="Q18">
        <v>-0.31840796019900502</v>
      </c>
      <c r="R18">
        <v>-0.11940298507462688</v>
      </c>
      <c r="S18">
        <v>-0.60696517412935325</v>
      </c>
      <c r="T18">
        <v>-0.38805970149253738</v>
      </c>
      <c r="U18" s="156">
        <f t="shared" si="2"/>
        <v>-2.0000000000000004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-2</v>
      </c>
      <c r="E19">
        <f>PPCL!N19</f>
        <v>0</v>
      </c>
      <c r="F19">
        <f t="shared" si="4"/>
        <v>120</v>
      </c>
      <c r="G19">
        <f t="shared" si="5"/>
        <v>-2</v>
      </c>
      <c r="H19" s="154"/>
      <c r="I19">
        <f>BRPL_EOD!AG19+BRPL_EOD!AH19</f>
        <v>-0.56999999999999995</v>
      </c>
      <c r="J19">
        <f>BYPL_EOD!AG19+BYPL_EOD!AH19</f>
        <v>-0.32</v>
      </c>
      <c r="K19">
        <f>MES_EOD!AG19+MES_EOD!AH19</f>
        <v>-0.12</v>
      </c>
      <c r="L19">
        <f>NDMC_EOD!AG19+NDMC_EOD!AH19</f>
        <v>-0.61</v>
      </c>
      <c r="M19">
        <f>TPDDL_EOD!AG19+TPDDL_EOD!AH19</f>
        <v>-0.39</v>
      </c>
      <c r="N19">
        <f t="shared" si="0"/>
        <v>-2.0099999999999998</v>
      </c>
      <c r="O19" s="154">
        <f t="shared" si="1"/>
        <v>9.9999999999997868E-3</v>
      </c>
      <c r="P19">
        <v>-0.56716417910447758</v>
      </c>
      <c r="Q19">
        <v>-0.31840796019900502</v>
      </c>
      <c r="R19">
        <v>-0.11940298507462688</v>
      </c>
      <c r="S19">
        <v>-0.60696517412935325</v>
      </c>
      <c r="T19">
        <v>-0.38805970149253738</v>
      </c>
      <c r="U19" s="156">
        <f t="shared" si="2"/>
        <v>-2.0000000000000004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-2</v>
      </c>
      <c r="E20">
        <f>PPCL!N20</f>
        <v>0</v>
      </c>
      <c r="F20">
        <f t="shared" si="4"/>
        <v>120</v>
      </c>
      <c r="G20">
        <f t="shared" si="5"/>
        <v>-2</v>
      </c>
      <c r="H20" s="154"/>
      <c r="I20">
        <f>BRPL_EOD!AG20+BRPL_EOD!AH20</f>
        <v>-0.56999999999999995</v>
      </c>
      <c r="J20">
        <f>BYPL_EOD!AG20+BYPL_EOD!AH20</f>
        <v>-0.32</v>
      </c>
      <c r="K20">
        <f>MES_EOD!AG20+MES_EOD!AH20</f>
        <v>-0.12</v>
      </c>
      <c r="L20">
        <f>NDMC_EOD!AG20+NDMC_EOD!AH20</f>
        <v>-0.61</v>
      </c>
      <c r="M20">
        <f>TPDDL_EOD!AG20+TPDDL_EOD!AH20</f>
        <v>-0.39</v>
      </c>
      <c r="N20">
        <f t="shared" si="0"/>
        <v>-2.0099999999999998</v>
      </c>
      <c r="O20" s="154">
        <f t="shared" si="1"/>
        <v>9.9999999999997868E-3</v>
      </c>
      <c r="P20">
        <v>-0.56716417910447758</v>
      </c>
      <c r="Q20">
        <v>-0.31840796019900502</v>
      </c>
      <c r="R20">
        <v>-0.11940298507462688</v>
      </c>
      <c r="S20">
        <v>-0.60696517412935325</v>
      </c>
      <c r="T20">
        <v>-0.38805970149253738</v>
      </c>
      <c r="U20" s="156">
        <f t="shared" si="2"/>
        <v>-2.0000000000000004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-2</v>
      </c>
      <c r="E21">
        <f>PPCL!N21</f>
        <v>0</v>
      </c>
      <c r="F21">
        <f t="shared" si="4"/>
        <v>120</v>
      </c>
      <c r="G21">
        <f t="shared" si="5"/>
        <v>-2</v>
      </c>
      <c r="H21" s="154"/>
      <c r="I21">
        <f>BRPL_EOD!AG21+BRPL_EOD!AH21</f>
        <v>-0.56999999999999995</v>
      </c>
      <c r="J21">
        <f>BYPL_EOD!AG21+BYPL_EOD!AH21</f>
        <v>-0.32</v>
      </c>
      <c r="K21">
        <f>MES_EOD!AG21+MES_EOD!AH21</f>
        <v>-0.12</v>
      </c>
      <c r="L21">
        <f>NDMC_EOD!AG21+NDMC_EOD!AH21</f>
        <v>-0.61</v>
      </c>
      <c r="M21">
        <f>TPDDL_EOD!AG21+TPDDL_EOD!AH21</f>
        <v>-0.39</v>
      </c>
      <c r="N21">
        <f t="shared" si="0"/>
        <v>-2.0099999999999998</v>
      </c>
      <c r="O21" s="154">
        <f t="shared" si="1"/>
        <v>9.9999999999997868E-3</v>
      </c>
      <c r="P21">
        <v>-0.56716417910447758</v>
      </c>
      <c r="Q21">
        <v>-0.31840796019900502</v>
      </c>
      <c r="R21">
        <v>-0.11940298507462688</v>
      </c>
      <c r="S21">
        <v>-0.60696517412935325</v>
      </c>
      <c r="T21">
        <v>-0.38805970149253738</v>
      </c>
      <c r="U21" s="156">
        <f t="shared" si="2"/>
        <v>-2.0000000000000004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-2</v>
      </c>
      <c r="E22">
        <f>PPCL!N22</f>
        <v>0</v>
      </c>
      <c r="F22">
        <f t="shared" si="4"/>
        <v>120</v>
      </c>
      <c r="G22">
        <f t="shared" si="5"/>
        <v>-2</v>
      </c>
      <c r="H22" s="154"/>
      <c r="I22">
        <f>BRPL_EOD!AG22+BRPL_EOD!AH22</f>
        <v>-0.56999999999999995</v>
      </c>
      <c r="J22">
        <f>BYPL_EOD!AG22+BYPL_EOD!AH22</f>
        <v>-0.32</v>
      </c>
      <c r="K22">
        <f>MES_EOD!AG22+MES_EOD!AH22</f>
        <v>-0.12</v>
      </c>
      <c r="L22">
        <f>NDMC_EOD!AG22+NDMC_EOD!AH22</f>
        <v>-0.61</v>
      </c>
      <c r="M22">
        <f>TPDDL_EOD!AG22+TPDDL_EOD!AH22</f>
        <v>-0.39</v>
      </c>
      <c r="N22">
        <f t="shared" si="0"/>
        <v>-2.0099999999999998</v>
      </c>
      <c r="O22" s="154">
        <f t="shared" si="1"/>
        <v>9.9999999999997868E-3</v>
      </c>
      <c r="P22">
        <v>-0.56716417910447758</v>
      </c>
      <c r="Q22">
        <v>-0.31840796019900502</v>
      </c>
      <c r="R22">
        <v>-0.11940298507462688</v>
      </c>
      <c r="S22">
        <v>-0.60696517412935325</v>
      </c>
      <c r="T22">
        <v>-0.38805970149253738</v>
      </c>
      <c r="U22" s="156">
        <f t="shared" si="2"/>
        <v>-2.0000000000000004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-2</v>
      </c>
      <c r="E23">
        <f>PPCL!N23</f>
        <v>0</v>
      </c>
      <c r="F23">
        <f t="shared" si="4"/>
        <v>120</v>
      </c>
      <c r="G23">
        <f t="shared" si="5"/>
        <v>-2</v>
      </c>
      <c r="H23" s="154"/>
      <c r="I23">
        <f>BRPL_EOD!AG23+BRPL_EOD!AH23</f>
        <v>-0.56999999999999995</v>
      </c>
      <c r="J23">
        <f>BYPL_EOD!AG23+BYPL_EOD!AH23</f>
        <v>-0.32</v>
      </c>
      <c r="K23">
        <f>MES_EOD!AG23+MES_EOD!AH23</f>
        <v>-0.12</v>
      </c>
      <c r="L23">
        <f>NDMC_EOD!AG23+NDMC_EOD!AH23</f>
        <v>-0.61</v>
      </c>
      <c r="M23">
        <f>TPDDL_EOD!AG23+TPDDL_EOD!AH23</f>
        <v>-0.39</v>
      </c>
      <c r="N23">
        <f t="shared" si="0"/>
        <v>-2.0099999999999998</v>
      </c>
      <c r="O23" s="154">
        <f t="shared" si="1"/>
        <v>9.9999999999997868E-3</v>
      </c>
      <c r="P23">
        <v>-0.56716417910447758</v>
      </c>
      <c r="Q23">
        <v>-0.31840796019900502</v>
      </c>
      <c r="R23">
        <v>-0.11940298507462688</v>
      </c>
      <c r="S23">
        <v>-0.60696517412935325</v>
      </c>
      <c r="T23">
        <v>-0.38805970149253738</v>
      </c>
      <c r="U23" s="156">
        <f t="shared" si="2"/>
        <v>-2.0000000000000004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-2</v>
      </c>
      <c r="E24">
        <f>PPCL!N24</f>
        <v>0</v>
      </c>
      <c r="F24">
        <f t="shared" si="4"/>
        <v>120</v>
      </c>
      <c r="G24">
        <f t="shared" si="5"/>
        <v>-2</v>
      </c>
      <c r="H24" s="154"/>
      <c r="I24">
        <f>BRPL_EOD!AG24+BRPL_EOD!AH24</f>
        <v>-0.56999999999999995</v>
      </c>
      <c r="J24">
        <f>BYPL_EOD!AG24+BYPL_EOD!AH24</f>
        <v>-0.32</v>
      </c>
      <c r="K24">
        <f>MES_EOD!AG24+MES_EOD!AH24</f>
        <v>-0.12</v>
      </c>
      <c r="L24">
        <f>NDMC_EOD!AG24+NDMC_EOD!AH24</f>
        <v>-0.61</v>
      </c>
      <c r="M24">
        <f>TPDDL_EOD!AG24+TPDDL_EOD!AH24</f>
        <v>-0.39</v>
      </c>
      <c r="N24">
        <f t="shared" si="0"/>
        <v>-2.0099999999999998</v>
      </c>
      <c r="O24" s="154">
        <f t="shared" si="1"/>
        <v>9.9999999999997868E-3</v>
      </c>
      <c r="P24">
        <v>-0.56716417910447758</v>
      </c>
      <c r="Q24">
        <v>-0.31840796019900502</v>
      </c>
      <c r="R24">
        <v>-0.11940298507462688</v>
      </c>
      <c r="S24">
        <v>-0.60696517412935325</v>
      </c>
      <c r="T24">
        <v>-0.38805970149253738</v>
      </c>
      <c r="U24" s="156">
        <f t="shared" si="2"/>
        <v>-2.0000000000000004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-2</v>
      </c>
      <c r="E25">
        <f>PPCL!N25</f>
        <v>0</v>
      </c>
      <c r="F25">
        <f t="shared" si="4"/>
        <v>120</v>
      </c>
      <c r="G25">
        <f t="shared" si="5"/>
        <v>-2</v>
      </c>
      <c r="H25" s="154"/>
      <c r="I25">
        <f>BRPL_EOD!AG25+BRPL_EOD!AH25</f>
        <v>-0.56999999999999995</v>
      </c>
      <c r="J25">
        <f>BYPL_EOD!AG25+BYPL_EOD!AH25</f>
        <v>-0.32</v>
      </c>
      <c r="K25">
        <f>MES_EOD!AG25+MES_EOD!AH25</f>
        <v>-0.12</v>
      </c>
      <c r="L25">
        <f>NDMC_EOD!AG25+NDMC_EOD!AH25</f>
        <v>-0.61</v>
      </c>
      <c r="M25">
        <f>TPDDL_EOD!AG25+TPDDL_EOD!AH25</f>
        <v>-0.39</v>
      </c>
      <c r="N25">
        <f t="shared" si="0"/>
        <v>-2.0099999999999998</v>
      </c>
      <c r="O25" s="154">
        <f t="shared" si="1"/>
        <v>9.9999999999997868E-3</v>
      </c>
      <c r="P25">
        <v>-0.56716417910447758</v>
      </c>
      <c r="Q25">
        <v>-0.31840796019900502</v>
      </c>
      <c r="R25">
        <v>-0.11940298507462688</v>
      </c>
      <c r="S25">
        <v>-0.60696517412935325</v>
      </c>
      <c r="T25">
        <v>-0.38805970149253738</v>
      </c>
      <c r="U25" s="156">
        <f t="shared" si="2"/>
        <v>-2.0000000000000004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-2</v>
      </c>
      <c r="E26">
        <f>PPCL!N26</f>
        <v>0</v>
      </c>
      <c r="F26">
        <f t="shared" si="4"/>
        <v>120</v>
      </c>
      <c r="G26">
        <f t="shared" si="5"/>
        <v>-2</v>
      </c>
      <c r="H26" s="154"/>
      <c r="I26">
        <f>BRPL_EOD!AG26+BRPL_EOD!AH26</f>
        <v>-0.56999999999999995</v>
      </c>
      <c r="J26">
        <f>BYPL_EOD!AG26+BYPL_EOD!AH26</f>
        <v>-0.32</v>
      </c>
      <c r="K26">
        <f>MES_EOD!AG26+MES_EOD!AH26</f>
        <v>-0.12</v>
      </c>
      <c r="L26">
        <f>NDMC_EOD!AG26+NDMC_EOD!AH26</f>
        <v>-0.61</v>
      </c>
      <c r="M26">
        <f>TPDDL_EOD!AG26+TPDDL_EOD!AH26</f>
        <v>-0.39</v>
      </c>
      <c r="N26">
        <f t="shared" si="0"/>
        <v>-2.0099999999999998</v>
      </c>
      <c r="O26" s="154">
        <f t="shared" si="1"/>
        <v>9.9999999999997868E-3</v>
      </c>
      <c r="P26">
        <v>-0.56716417910447758</v>
      </c>
      <c r="Q26">
        <v>-0.31840796019900502</v>
      </c>
      <c r="R26">
        <v>-0.11940298507462688</v>
      </c>
      <c r="S26">
        <v>-0.60696517412935325</v>
      </c>
      <c r="T26">
        <v>-0.38805970149253738</v>
      </c>
      <c r="U26" s="156">
        <f t="shared" si="2"/>
        <v>-2.0000000000000004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-2</v>
      </c>
      <c r="E27">
        <f>PPCL!N27</f>
        <v>0</v>
      </c>
      <c r="F27">
        <f t="shared" si="4"/>
        <v>120</v>
      </c>
      <c r="G27">
        <f t="shared" si="5"/>
        <v>-2</v>
      </c>
      <c r="H27" s="154"/>
      <c r="I27">
        <f>BRPL_EOD!AG27+BRPL_EOD!AH27</f>
        <v>-0.56999999999999995</v>
      </c>
      <c r="J27">
        <f>BYPL_EOD!AG27+BYPL_EOD!AH27</f>
        <v>-0.32</v>
      </c>
      <c r="K27">
        <f>MES_EOD!AG27+MES_EOD!AH27</f>
        <v>-0.12</v>
      </c>
      <c r="L27">
        <f>NDMC_EOD!AG27+NDMC_EOD!AH27</f>
        <v>-0.61</v>
      </c>
      <c r="M27">
        <f>TPDDL_EOD!AG27+TPDDL_EOD!AH27</f>
        <v>-0.39</v>
      </c>
      <c r="N27">
        <f t="shared" si="0"/>
        <v>-2.0099999999999998</v>
      </c>
      <c r="O27" s="154">
        <f t="shared" si="1"/>
        <v>9.9999999999997868E-3</v>
      </c>
      <c r="P27">
        <v>-0.56716417910447758</v>
      </c>
      <c r="Q27">
        <v>-0.31840796019900502</v>
      </c>
      <c r="R27">
        <v>-0.11940298507462688</v>
      </c>
      <c r="S27">
        <v>-0.60696517412935325</v>
      </c>
      <c r="T27">
        <v>-0.38805970149253738</v>
      </c>
      <c r="U27" s="156">
        <f t="shared" si="2"/>
        <v>-2.0000000000000004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-2</v>
      </c>
      <c r="E28">
        <f>PPCL!N28</f>
        <v>0</v>
      </c>
      <c r="F28">
        <f t="shared" si="4"/>
        <v>120</v>
      </c>
      <c r="G28">
        <f t="shared" si="5"/>
        <v>-2</v>
      </c>
      <c r="H28" s="154"/>
      <c r="I28">
        <f>BRPL_EOD!AG28+BRPL_EOD!AH28</f>
        <v>-0.56999999999999995</v>
      </c>
      <c r="J28">
        <f>BYPL_EOD!AG28+BYPL_EOD!AH28</f>
        <v>-0.32</v>
      </c>
      <c r="K28">
        <f>MES_EOD!AG28+MES_EOD!AH28</f>
        <v>-0.12</v>
      </c>
      <c r="L28">
        <f>NDMC_EOD!AG28+NDMC_EOD!AH28</f>
        <v>-0.61</v>
      </c>
      <c r="M28">
        <f>TPDDL_EOD!AG28+TPDDL_EOD!AH28</f>
        <v>-0.39</v>
      </c>
      <c r="N28">
        <f t="shared" si="0"/>
        <v>-2.0099999999999998</v>
      </c>
      <c r="O28" s="154">
        <f t="shared" si="1"/>
        <v>9.9999999999997868E-3</v>
      </c>
      <c r="P28">
        <v>-0.56716417910447758</v>
      </c>
      <c r="Q28">
        <v>-0.31840796019900502</v>
      </c>
      <c r="R28">
        <v>-0.11940298507462688</v>
      </c>
      <c r="S28">
        <v>-0.60696517412935325</v>
      </c>
      <c r="T28">
        <v>-0.38805970149253738</v>
      </c>
      <c r="U28" s="156">
        <f t="shared" si="2"/>
        <v>-2.0000000000000004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-2</v>
      </c>
      <c r="E29">
        <f>PPCL!N29</f>
        <v>0</v>
      </c>
      <c r="F29">
        <f t="shared" si="4"/>
        <v>120</v>
      </c>
      <c r="G29">
        <f t="shared" si="5"/>
        <v>-2</v>
      </c>
      <c r="H29" s="154"/>
      <c r="I29">
        <f>BRPL_EOD!AG29+BRPL_EOD!AH29</f>
        <v>-0.56999999999999995</v>
      </c>
      <c r="J29">
        <f>BYPL_EOD!AG29+BYPL_EOD!AH29</f>
        <v>-0.32</v>
      </c>
      <c r="K29">
        <f>MES_EOD!AG29+MES_EOD!AH29</f>
        <v>-0.12</v>
      </c>
      <c r="L29">
        <f>NDMC_EOD!AG29+NDMC_EOD!AH29</f>
        <v>-0.61</v>
      </c>
      <c r="M29">
        <f>TPDDL_EOD!AG29+TPDDL_EOD!AH29</f>
        <v>-0.39</v>
      </c>
      <c r="N29">
        <f t="shared" si="0"/>
        <v>-2.0099999999999998</v>
      </c>
      <c r="O29" s="154">
        <f t="shared" si="1"/>
        <v>9.9999999999997868E-3</v>
      </c>
      <c r="P29">
        <v>-0.56716417910447758</v>
      </c>
      <c r="Q29">
        <v>-0.31840796019900502</v>
      </c>
      <c r="R29">
        <v>-0.11940298507462688</v>
      </c>
      <c r="S29">
        <v>-0.60696517412935325</v>
      </c>
      <c r="T29">
        <v>-0.38805970149253738</v>
      </c>
      <c r="U29" s="156">
        <f t="shared" si="2"/>
        <v>-2.0000000000000004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-2</v>
      </c>
      <c r="E30">
        <f>PPCL!N30</f>
        <v>0</v>
      </c>
      <c r="F30">
        <f t="shared" si="4"/>
        <v>120</v>
      </c>
      <c r="G30">
        <f t="shared" si="5"/>
        <v>-2</v>
      </c>
      <c r="H30" s="154"/>
      <c r="I30">
        <f>BRPL_EOD!AG30+BRPL_EOD!AH30</f>
        <v>-0.56999999999999995</v>
      </c>
      <c r="J30">
        <f>BYPL_EOD!AG30+BYPL_EOD!AH30</f>
        <v>-0.32</v>
      </c>
      <c r="K30">
        <f>MES_EOD!AG30+MES_EOD!AH30</f>
        <v>-0.12</v>
      </c>
      <c r="L30">
        <f>NDMC_EOD!AG30+NDMC_EOD!AH30</f>
        <v>-0.61</v>
      </c>
      <c r="M30">
        <f>TPDDL_EOD!AG30+TPDDL_EOD!AH30</f>
        <v>-0.39</v>
      </c>
      <c r="N30">
        <f t="shared" si="0"/>
        <v>-2.0099999999999998</v>
      </c>
      <c r="O30" s="154">
        <f t="shared" si="1"/>
        <v>9.9999999999997868E-3</v>
      </c>
      <c r="P30">
        <v>-0.56716417910447758</v>
      </c>
      <c r="Q30">
        <v>-0.31840796019900502</v>
      </c>
      <c r="R30">
        <v>-0.11940298507462688</v>
      </c>
      <c r="S30">
        <v>-0.60696517412935325</v>
      </c>
      <c r="T30">
        <v>-0.38805970149253738</v>
      </c>
      <c r="U30" s="156">
        <f t="shared" si="2"/>
        <v>-2.0000000000000004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-2</v>
      </c>
      <c r="E31">
        <f>PPCL!N31</f>
        <v>0</v>
      </c>
      <c r="F31">
        <f t="shared" si="4"/>
        <v>120</v>
      </c>
      <c r="G31">
        <f t="shared" si="5"/>
        <v>-2</v>
      </c>
      <c r="H31" s="154"/>
      <c r="I31">
        <f>BRPL_EOD!AG31+BRPL_EOD!AH31</f>
        <v>-0.56999999999999995</v>
      </c>
      <c r="J31">
        <f>BYPL_EOD!AG31+BYPL_EOD!AH31</f>
        <v>-0.32</v>
      </c>
      <c r="K31">
        <f>MES_EOD!AG31+MES_EOD!AH31</f>
        <v>-0.12</v>
      </c>
      <c r="L31">
        <f>NDMC_EOD!AG31+NDMC_EOD!AH31</f>
        <v>-0.61</v>
      </c>
      <c r="M31">
        <f>TPDDL_EOD!AG31+TPDDL_EOD!AH31</f>
        <v>-0.39</v>
      </c>
      <c r="N31">
        <f t="shared" si="0"/>
        <v>-2.0099999999999998</v>
      </c>
      <c r="O31" s="154">
        <f t="shared" si="1"/>
        <v>9.9999999999997868E-3</v>
      </c>
      <c r="P31">
        <v>-0.56716417910447758</v>
      </c>
      <c r="Q31">
        <v>-0.31840796019900502</v>
      </c>
      <c r="R31">
        <v>-0.11940298507462688</v>
      </c>
      <c r="S31">
        <v>-0.60696517412935325</v>
      </c>
      <c r="T31">
        <v>-0.38805970149253738</v>
      </c>
      <c r="U31" s="156">
        <f t="shared" si="2"/>
        <v>-2.0000000000000004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-2</v>
      </c>
      <c r="E32">
        <f>PPCL!N32</f>
        <v>0</v>
      </c>
      <c r="F32">
        <f t="shared" si="4"/>
        <v>120</v>
      </c>
      <c r="G32">
        <f t="shared" si="5"/>
        <v>-2</v>
      </c>
      <c r="H32" s="154"/>
      <c r="I32">
        <f>BRPL_EOD!AG32+BRPL_EOD!AH32</f>
        <v>-0.56999999999999995</v>
      </c>
      <c r="J32">
        <f>BYPL_EOD!AG32+BYPL_EOD!AH32</f>
        <v>-0.32</v>
      </c>
      <c r="K32">
        <f>MES_EOD!AG32+MES_EOD!AH32</f>
        <v>-0.12</v>
      </c>
      <c r="L32">
        <f>NDMC_EOD!AG32+NDMC_EOD!AH32</f>
        <v>-0.61</v>
      </c>
      <c r="M32">
        <f>TPDDL_EOD!AG32+TPDDL_EOD!AH32</f>
        <v>-0.39</v>
      </c>
      <c r="N32">
        <f t="shared" si="0"/>
        <v>-2.0099999999999998</v>
      </c>
      <c r="O32" s="154">
        <f t="shared" si="1"/>
        <v>9.9999999999997868E-3</v>
      </c>
      <c r="P32">
        <v>-0.56716417910447758</v>
      </c>
      <c r="Q32">
        <v>-0.31840796019900502</v>
      </c>
      <c r="R32">
        <v>-0.11940298507462688</v>
      </c>
      <c r="S32">
        <v>-0.60696517412935325</v>
      </c>
      <c r="T32">
        <v>-0.38805970149253738</v>
      </c>
      <c r="U32" s="156">
        <f t="shared" si="2"/>
        <v>-2.0000000000000004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-2</v>
      </c>
      <c r="E33">
        <f>PPCL!N33</f>
        <v>0</v>
      </c>
      <c r="F33">
        <f t="shared" si="4"/>
        <v>120</v>
      </c>
      <c r="G33">
        <f t="shared" si="5"/>
        <v>-2</v>
      </c>
      <c r="H33" s="154"/>
      <c r="I33">
        <f>BRPL_EOD!AG33+BRPL_EOD!AH33</f>
        <v>-0.56999999999999995</v>
      </c>
      <c r="J33">
        <f>BYPL_EOD!AG33+BYPL_EOD!AH33</f>
        <v>-0.32</v>
      </c>
      <c r="K33">
        <f>MES_EOD!AG33+MES_EOD!AH33</f>
        <v>-0.12</v>
      </c>
      <c r="L33">
        <f>NDMC_EOD!AG33+NDMC_EOD!AH33</f>
        <v>-0.61</v>
      </c>
      <c r="M33">
        <f>TPDDL_EOD!AG33+TPDDL_EOD!AH33</f>
        <v>-0.39</v>
      </c>
      <c r="N33">
        <f t="shared" si="0"/>
        <v>-2.0099999999999998</v>
      </c>
      <c r="O33" s="154">
        <f t="shared" si="1"/>
        <v>9.9999999999997868E-3</v>
      </c>
      <c r="P33">
        <v>-0.56716417910447758</v>
      </c>
      <c r="Q33">
        <v>-0.31840796019900502</v>
      </c>
      <c r="R33">
        <v>-0.11940298507462688</v>
      </c>
      <c r="S33">
        <v>-0.60696517412935325</v>
      </c>
      <c r="T33">
        <v>-0.38805970149253738</v>
      </c>
      <c r="U33" s="156">
        <f t="shared" si="2"/>
        <v>-2.0000000000000004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-2</v>
      </c>
      <c r="E34">
        <f>PPCL!N34</f>
        <v>0</v>
      </c>
      <c r="F34">
        <f t="shared" si="4"/>
        <v>120</v>
      </c>
      <c r="G34">
        <f t="shared" si="5"/>
        <v>-2</v>
      </c>
      <c r="H34" s="154"/>
      <c r="I34">
        <f>BRPL_EOD!AG34+BRPL_EOD!AH34</f>
        <v>-0.56999999999999995</v>
      </c>
      <c r="J34">
        <f>BYPL_EOD!AG34+BYPL_EOD!AH34</f>
        <v>-0.32</v>
      </c>
      <c r="K34">
        <f>MES_EOD!AG34+MES_EOD!AH34</f>
        <v>-0.12</v>
      </c>
      <c r="L34">
        <f>NDMC_EOD!AG34+NDMC_EOD!AH34</f>
        <v>-0.61</v>
      </c>
      <c r="M34">
        <f>TPDDL_EOD!AG34+TPDDL_EOD!AH34</f>
        <v>-0.39</v>
      </c>
      <c r="N34">
        <f t="shared" si="0"/>
        <v>-2.0099999999999998</v>
      </c>
      <c r="O34" s="154">
        <f t="shared" si="1"/>
        <v>9.9999999999997868E-3</v>
      </c>
      <c r="P34">
        <v>-0.56716417910447758</v>
      </c>
      <c r="Q34">
        <v>-0.31840796019900502</v>
      </c>
      <c r="R34">
        <v>-0.11940298507462688</v>
      </c>
      <c r="S34">
        <v>-0.60696517412935325</v>
      </c>
      <c r="T34">
        <v>-0.38805970149253738</v>
      </c>
      <c r="U34" s="156">
        <f t="shared" si="2"/>
        <v>-2.0000000000000004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-2</v>
      </c>
      <c r="E35">
        <f>PPCL!N35</f>
        <v>0</v>
      </c>
      <c r="F35">
        <f t="shared" si="4"/>
        <v>120</v>
      </c>
      <c r="G35">
        <f t="shared" si="5"/>
        <v>-2</v>
      </c>
      <c r="H35" s="154"/>
      <c r="I35">
        <f>BRPL_EOD!AG35+BRPL_EOD!AH35</f>
        <v>-0.56999999999999995</v>
      </c>
      <c r="J35">
        <f>BYPL_EOD!AG35+BYPL_EOD!AH35</f>
        <v>-0.32</v>
      </c>
      <c r="K35">
        <f>MES_EOD!AG35+MES_EOD!AH35</f>
        <v>-0.12</v>
      </c>
      <c r="L35">
        <f>NDMC_EOD!AG35+NDMC_EOD!AH35</f>
        <v>-0.61</v>
      </c>
      <c r="M35">
        <f>TPDDL_EOD!AG35+TPDDL_EOD!AH35</f>
        <v>-0.39</v>
      </c>
      <c r="N35">
        <f t="shared" si="0"/>
        <v>-2.0099999999999998</v>
      </c>
      <c r="O35" s="154">
        <f t="shared" si="1"/>
        <v>9.9999999999997868E-3</v>
      </c>
      <c r="P35">
        <v>-0.56716417910447758</v>
      </c>
      <c r="Q35">
        <v>-0.31840796019900502</v>
      </c>
      <c r="R35">
        <v>-0.11940298507462688</v>
      </c>
      <c r="S35">
        <v>-0.60696517412935325</v>
      </c>
      <c r="T35">
        <v>-0.38805970149253738</v>
      </c>
      <c r="U35" s="156">
        <f t="shared" si="2"/>
        <v>-2.0000000000000004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-2</v>
      </c>
      <c r="E36">
        <f>PPCL!N36</f>
        <v>0</v>
      </c>
      <c r="F36">
        <f t="shared" si="4"/>
        <v>120</v>
      </c>
      <c r="G36">
        <f t="shared" si="5"/>
        <v>-2</v>
      </c>
      <c r="H36" s="154"/>
      <c r="I36">
        <f>BRPL_EOD!AG36+BRPL_EOD!AH36</f>
        <v>-0.56999999999999995</v>
      </c>
      <c r="J36">
        <f>BYPL_EOD!AG36+BYPL_EOD!AH36</f>
        <v>-0.32</v>
      </c>
      <c r="K36">
        <f>MES_EOD!AG36+MES_EOD!AH36</f>
        <v>-0.12</v>
      </c>
      <c r="L36">
        <f>NDMC_EOD!AG36+NDMC_EOD!AH36</f>
        <v>-0.61</v>
      </c>
      <c r="M36">
        <f>TPDDL_EOD!AG36+TPDDL_EOD!AH36</f>
        <v>-0.39</v>
      </c>
      <c r="N36">
        <f t="shared" si="0"/>
        <v>-2.0099999999999998</v>
      </c>
      <c r="O36" s="154">
        <f t="shared" si="1"/>
        <v>9.9999999999997868E-3</v>
      </c>
      <c r="P36">
        <v>-0.56716417910447758</v>
      </c>
      <c r="Q36">
        <v>-0.31840796019900502</v>
      </c>
      <c r="R36">
        <v>-0.11940298507462688</v>
      </c>
      <c r="S36">
        <v>-0.60696517412935325</v>
      </c>
      <c r="T36">
        <v>-0.38805970149253738</v>
      </c>
      <c r="U36" s="156">
        <f t="shared" si="2"/>
        <v>-2.0000000000000004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-2</v>
      </c>
      <c r="E37">
        <f>PPCL!N37</f>
        <v>0</v>
      </c>
      <c r="F37">
        <f t="shared" si="4"/>
        <v>120</v>
      </c>
      <c r="G37">
        <f t="shared" si="5"/>
        <v>-2</v>
      </c>
      <c r="H37" s="154"/>
      <c r="I37">
        <f>BRPL_EOD!AG37+BRPL_EOD!AH37</f>
        <v>-0.56999999999999995</v>
      </c>
      <c r="J37">
        <f>BYPL_EOD!AG37+BYPL_EOD!AH37</f>
        <v>-0.32</v>
      </c>
      <c r="K37">
        <f>MES_EOD!AG37+MES_EOD!AH37</f>
        <v>-0.12</v>
      </c>
      <c r="L37">
        <f>NDMC_EOD!AG37+NDMC_EOD!AH37</f>
        <v>-0.61</v>
      </c>
      <c r="M37">
        <f>TPDDL_EOD!AG37+TPDDL_EOD!AH37</f>
        <v>-0.39</v>
      </c>
      <c r="N37">
        <f t="shared" si="0"/>
        <v>-2.0099999999999998</v>
      </c>
      <c r="O37" s="154">
        <f t="shared" si="1"/>
        <v>9.9999999999997868E-3</v>
      </c>
      <c r="P37">
        <v>-0.56716417910447758</v>
      </c>
      <c r="Q37">
        <v>-0.31840796019900502</v>
      </c>
      <c r="R37">
        <v>-0.11940298507462688</v>
      </c>
      <c r="S37">
        <v>-0.60696517412935325</v>
      </c>
      <c r="T37">
        <v>-0.38805970149253738</v>
      </c>
      <c r="U37" s="156">
        <f t="shared" si="2"/>
        <v>-2.0000000000000004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-2</v>
      </c>
      <c r="E38">
        <f>PPCL!N38</f>
        <v>0</v>
      </c>
      <c r="F38">
        <f t="shared" si="4"/>
        <v>120</v>
      </c>
      <c r="G38">
        <f t="shared" si="5"/>
        <v>-2</v>
      </c>
      <c r="H38" s="154"/>
      <c r="I38">
        <f>BRPL_EOD!AG38+BRPL_EOD!AH38</f>
        <v>-0.56999999999999995</v>
      </c>
      <c r="J38">
        <f>BYPL_EOD!AG38+BYPL_EOD!AH38</f>
        <v>-0.32</v>
      </c>
      <c r="K38">
        <f>MES_EOD!AG38+MES_EOD!AH38</f>
        <v>-0.12</v>
      </c>
      <c r="L38">
        <f>NDMC_EOD!AG38+NDMC_EOD!AH38</f>
        <v>-0.61</v>
      </c>
      <c r="M38">
        <f>TPDDL_EOD!AG38+TPDDL_EOD!AH38</f>
        <v>-0.39</v>
      </c>
      <c r="N38">
        <f t="shared" si="0"/>
        <v>-2.0099999999999998</v>
      </c>
      <c r="O38" s="154">
        <f t="shared" si="1"/>
        <v>9.9999999999997868E-3</v>
      </c>
      <c r="P38">
        <v>-0.56716417910447758</v>
      </c>
      <c r="Q38">
        <v>-0.31840796019900502</v>
      </c>
      <c r="R38">
        <v>-0.11940298507462688</v>
      </c>
      <c r="S38">
        <v>-0.60696517412935325</v>
      </c>
      <c r="T38">
        <v>-0.38805970149253738</v>
      </c>
      <c r="U38" s="156">
        <f t="shared" si="2"/>
        <v>-2.0000000000000004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-2</v>
      </c>
      <c r="E39">
        <f>PPCL!N39</f>
        <v>0</v>
      </c>
      <c r="F39">
        <f t="shared" si="4"/>
        <v>120</v>
      </c>
      <c r="G39">
        <f t="shared" si="5"/>
        <v>-2</v>
      </c>
      <c r="H39" s="154"/>
      <c r="I39">
        <f>BRPL_EOD!AG39+BRPL_EOD!AH39</f>
        <v>-0.56999999999999995</v>
      </c>
      <c r="J39">
        <f>BYPL_EOD!AG39+BYPL_EOD!AH39</f>
        <v>-0.32</v>
      </c>
      <c r="K39">
        <f>MES_EOD!AG39+MES_EOD!AH39</f>
        <v>-0.12</v>
      </c>
      <c r="L39">
        <f>NDMC_EOD!AG39+NDMC_EOD!AH39</f>
        <v>-0.61</v>
      </c>
      <c r="M39">
        <f>TPDDL_EOD!AG39+TPDDL_EOD!AH39</f>
        <v>-0.39</v>
      </c>
      <c r="N39">
        <f t="shared" si="0"/>
        <v>-2.0099999999999998</v>
      </c>
      <c r="O39" s="154">
        <f t="shared" si="1"/>
        <v>9.9999999999997868E-3</v>
      </c>
      <c r="P39">
        <v>-0.56716417910447758</v>
      </c>
      <c r="Q39">
        <v>-0.31840796019900502</v>
      </c>
      <c r="R39">
        <v>-0.11940298507462688</v>
      </c>
      <c r="S39">
        <v>-0.60696517412935325</v>
      </c>
      <c r="T39">
        <v>-0.38805970149253738</v>
      </c>
      <c r="U39" s="156">
        <f t="shared" si="2"/>
        <v>-2.0000000000000004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-2</v>
      </c>
      <c r="E40">
        <f>PPCL!N40</f>
        <v>0</v>
      </c>
      <c r="F40">
        <f t="shared" si="4"/>
        <v>120</v>
      </c>
      <c r="G40">
        <f t="shared" si="5"/>
        <v>-2</v>
      </c>
      <c r="H40" s="154"/>
      <c r="I40">
        <f>BRPL_EOD!AG40+BRPL_EOD!AH40</f>
        <v>-0.56999999999999995</v>
      </c>
      <c r="J40">
        <f>BYPL_EOD!AG40+BYPL_EOD!AH40</f>
        <v>-0.32</v>
      </c>
      <c r="K40">
        <f>MES_EOD!AG40+MES_EOD!AH40</f>
        <v>-0.12</v>
      </c>
      <c r="L40">
        <f>NDMC_EOD!AG40+NDMC_EOD!AH40</f>
        <v>-0.61</v>
      </c>
      <c r="M40">
        <f>TPDDL_EOD!AG40+TPDDL_EOD!AH40</f>
        <v>-0.39</v>
      </c>
      <c r="N40">
        <f t="shared" si="0"/>
        <v>-2.0099999999999998</v>
      </c>
      <c r="O40" s="154">
        <f t="shared" si="1"/>
        <v>9.9999999999997868E-3</v>
      </c>
      <c r="P40">
        <v>-0.56716417910447758</v>
      </c>
      <c r="Q40">
        <v>-0.31840796019900502</v>
      </c>
      <c r="R40">
        <v>-0.11940298507462688</v>
      </c>
      <c r="S40">
        <v>-0.60696517412935325</v>
      </c>
      <c r="T40">
        <v>-0.38805970149253738</v>
      </c>
      <c r="U40" s="156">
        <f t="shared" si="2"/>
        <v>-2.0000000000000004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-2</v>
      </c>
      <c r="E41">
        <f>PPCL!N41</f>
        <v>0</v>
      </c>
      <c r="F41">
        <f t="shared" si="4"/>
        <v>120</v>
      </c>
      <c r="G41">
        <f t="shared" si="5"/>
        <v>-2</v>
      </c>
      <c r="H41" s="154"/>
      <c r="I41">
        <f>BRPL_EOD!AG41+BRPL_EOD!AH41</f>
        <v>-0.56999999999999995</v>
      </c>
      <c r="J41">
        <f>BYPL_EOD!AG41+BYPL_EOD!AH41</f>
        <v>-0.32</v>
      </c>
      <c r="K41">
        <f>MES_EOD!AG41+MES_EOD!AH41</f>
        <v>-0.12</v>
      </c>
      <c r="L41">
        <f>NDMC_EOD!AG41+NDMC_EOD!AH41</f>
        <v>-0.61</v>
      </c>
      <c r="M41">
        <f>TPDDL_EOD!AG41+TPDDL_EOD!AH41</f>
        <v>-0.39</v>
      </c>
      <c r="N41">
        <f t="shared" si="0"/>
        <v>-2.0099999999999998</v>
      </c>
      <c r="O41" s="154">
        <f t="shared" si="1"/>
        <v>9.9999999999997868E-3</v>
      </c>
      <c r="P41">
        <v>-0.56716417910447758</v>
      </c>
      <c r="Q41">
        <v>-0.31840796019900502</v>
      </c>
      <c r="R41">
        <v>-0.11940298507462688</v>
      </c>
      <c r="S41">
        <v>-0.60696517412935325</v>
      </c>
      <c r="T41">
        <v>-0.38805970149253738</v>
      </c>
      <c r="U41" s="156">
        <f t="shared" si="2"/>
        <v>-2.0000000000000004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-2</v>
      </c>
      <c r="E42">
        <f>PPCL!N42</f>
        <v>0</v>
      </c>
      <c r="F42">
        <f t="shared" si="4"/>
        <v>120</v>
      </c>
      <c r="G42">
        <f t="shared" si="5"/>
        <v>-2</v>
      </c>
      <c r="H42" s="154"/>
      <c r="I42">
        <f>BRPL_EOD!AG42+BRPL_EOD!AH42</f>
        <v>-0.56999999999999995</v>
      </c>
      <c r="J42">
        <f>BYPL_EOD!AG42+BYPL_EOD!AH42</f>
        <v>-0.32</v>
      </c>
      <c r="K42">
        <f>MES_EOD!AG42+MES_EOD!AH42</f>
        <v>-0.12</v>
      </c>
      <c r="L42">
        <f>NDMC_EOD!AG42+NDMC_EOD!AH42</f>
        <v>-0.61</v>
      </c>
      <c r="M42">
        <f>TPDDL_EOD!AG42+TPDDL_EOD!AH42</f>
        <v>-0.39</v>
      </c>
      <c r="N42">
        <f t="shared" si="0"/>
        <v>-2.0099999999999998</v>
      </c>
      <c r="O42" s="154">
        <f t="shared" si="1"/>
        <v>9.9999999999997868E-3</v>
      </c>
      <c r="P42">
        <v>-0.56716417910447758</v>
      </c>
      <c r="Q42">
        <v>-0.31840796019900502</v>
      </c>
      <c r="R42">
        <v>-0.11940298507462688</v>
      </c>
      <c r="S42">
        <v>-0.60696517412935325</v>
      </c>
      <c r="T42">
        <v>-0.38805970149253738</v>
      </c>
      <c r="U42" s="156">
        <f t="shared" si="2"/>
        <v>-2.0000000000000004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-2</v>
      </c>
      <c r="E43">
        <f>PPCL!N43</f>
        <v>0</v>
      </c>
      <c r="F43">
        <f t="shared" si="4"/>
        <v>120</v>
      </c>
      <c r="G43">
        <f t="shared" si="5"/>
        <v>-2</v>
      </c>
      <c r="H43" s="154"/>
      <c r="I43">
        <f>BRPL_EOD!AG43+BRPL_EOD!AH43</f>
        <v>-0.56999999999999995</v>
      </c>
      <c r="J43">
        <f>BYPL_EOD!AG43+BYPL_EOD!AH43</f>
        <v>-0.32</v>
      </c>
      <c r="K43">
        <f>MES_EOD!AG43+MES_EOD!AH43</f>
        <v>-0.12</v>
      </c>
      <c r="L43">
        <f>NDMC_EOD!AG43+NDMC_EOD!AH43</f>
        <v>-0.61</v>
      </c>
      <c r="M43">
        <f>TPDDL_EOD!AG43+TPDDL_EOD!AH43</f>
        <v>-0.39</v>
      </c>
      <c r="N43">
        <f t="shared" si="0"/>
        <v>-2.0099999999999998</v>
      </c>
      <c r="O43" s="154">
        <f t="shared" si="1"/>
        <v>9.9999999999997868E-3</v>
      </c>
      <c r="P43">
        <v>-0.56716417910447758</v>
      </c>
      <c r="Q43">
        <v>-0.31840796019900502</v>
      </c>
      <c r="R43">
        <v>-0.11940298507462688</v>
      </c>
      <c r="S43">
        <v>-0.60696517412935325</v>
      </c>
      <c r="T43">
        <v>-0.38805970149253738</v>
      </c>
      <c r="U43" s="156">
        <f t="shared" si="2"/>
        <v>-2.0000000000000004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-2</v>
      </c>
      <c r="E44">
        <f>PPCL!N44</f>
        <v>0</v>
      </c>
      <c r="F44">
        <f t="shared" si="4"/>
        <v>120</v>
      </c>
      <c r="G44">
        <f t="shared" si="5"/>
        <v>-2</v>
      </c>
      <c r="H44" s="154"/>
      <c r="I44">
        <f>BRPL_EOD!AG44+BRPL_EOD!AH44</f>
        <v>-0.56999999999999995</v>
      </c>
      <c r="J44">
        <f>BYPL_EOD!AG44+BYPL_EOD!AH44</f>
        <v>-0.32</v>
      </c>
      <c r="K44">
        <f>MES_EOD!AG44+MES_EOD!AH44</f>
        <v>-0.12</v>
      </c>
      <c r="L44">
        <f>NDMC_EOD!AG44+NDMC_EOD!AH44</f>
        <v>-0.61</v>
      </c>
      <c r="M44">
        <f>TPDDL_EOD!AG44+TPDDL_EOD!AH44</f>
        <v>-0.39</v>
      </c>
      <c r="N44">
        <f t="shared" si="0"/>
        <v>-2.0099999999999998</v>
      </c>
      <c r="O44" s="154">
        <f t="shared" si="1"/>
        <v>9.9999999999997868E-3</v>
      </c>
      <c r="P44">
        <v>-0.56716417910447758</v>
      </c>
      <c r="Q44">
        <v>-0.31840796019900502</v>
      </c>
      <c r="R44">
        <v>-0.11940298507462688</v>
      </c>
      <c r="S44">
        <v>-0.60696517412935325</v>
      </c>
      <c r="T44">
        <v>-0.38805970149253738</v>
      </c>
      <c r="U44" s="156">
        <f t="shared" si="2"/>
        <v>-2.0000000000000004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-2</v>
      </c>
      <c r="E45">
        <f>PPCL!N45</f>
        <v>0</v>
      </c>
      <c r="F45">
        <f t="shared" si="4"/>
        <v>120</v>
      </c>
      <c r="G45">
        <f t="shared" si="5"/>
        <v>-2</v>
      </c>
      <c r="H45" s="154"/>
      <c r="I45">
        <f>BRPL_EOD!AG45+BRPL_EOD!AH45</f>
        <v>-0.56999999999999995</v>
      </c>
      <c r="J45">
        <f>BYPL_EOD!AG45+BYPL_EOD!AH45</f>
        <v>-0.32</v>
      </c>
      <c r="K45">
        <f>MES_EOD!AG45+MES_EOD!AH45</f>
        <v>-0.12</v>
      </c>
      <c r="L45">
        <f>NDMC_EOD!AG45+NDMC_EOD!AH45</f>
        <v>-0.61</v>
      </c>
      <c r="M45">
        <f>TPDDL_EOD!AG45+TPDDL_EOD!AH45</f>
        <v>-0.39</v>
      </c>
      <c r="N45">
        <f t="shared" si="0"/>
        <v>-2.0099999999999998</v>
      </c>
      <c r="O45" s="154">
        <f t="shared" si="1"/>
        <v>9.9999999999997868E-3</v>
      </c>
      <c r="P45">
        <v>-0.56716417910447758</v>
      </c>
      <c r="Q45">
        <v>-0.31840796019900502</v>
      </c>
      <c r="R45">
        <v>-0.11940298507462688</v>
      </c>
      <c r="S45">
        <v>-0.60696517412935325</v>
      </c>
      <c r="T45">
        <v>-0.38805970149253738</v>
      </c>
      <c r="U45" s="156">
        <f t="shared" si="2"/>
        <v>-2.0000000000000004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-2</v>
      </c>
      <c r="E46">
        <f>PPCL!N46</f>
        <v>0</v>
      </c>
      <c r="F46">
        <f t="shared" si="4"/>
        <v>120</v>
      </c>
      <c r="G46">
        <f t="shared" si="5"/>
        <v>-2</v>
      </c>
      <c r="H46" s="154"/>
      <c r="I46">
        <f>BRPL_EOD!AG46+BRPL_EOD!AH46</f>
        <v>-0.56999999999999995</v>
      </c>
      <c r="J46">
        <f>BYPL_EOD!AG46+BYPL_EOD!AH46</f>
        <v>-0.32</v>
      </c>
      <c r="K46">
        <f>MES_EOD!AG46+MES_EOD!AH46</f>
        <v>-0.12</v>
      </c>
      <c r="L46">
        <f>NDMC_EOD!AG46+NDMC_EOD!AH46</f>
        <v>-0.61</v>
      </c>
      <c r="M46">
        <f>TPDDL_EOD!AG46+TPDDL_EOD!AH46</f>
        <v>-0.39</v>
      </c>
      <c r="N46">
        <f t="shared" si="0"/>
        <v>-2.0099999999999998</v>
      </c>
      <c r="O46" s="154">
        <f t="shared" si="1"/>
        <v>9.9999999999997868E-3</v>
      </c>
      <c r="P46">
        <v>-0.56716417910447758</v>
      </c>
      <c r="Q46">
        <v>-0.31840796019900502</v>
      </c>
      <c r="R46">
        <v>-0.11940298507462688</v>
      </c>
      <c r="S46">
        <v>-0.60696517412935325</v>
      </c>
      <c r="T46">
        <v>-0.38805970149253738</v>
      </c>
      <c r="U46" s="156">
        <f t="shared" si="2"/>
        <v>-2.0000000000000004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-2</v>
      </c>
      <c r="E47">
        <f>PPCL!N47</f>
        <v>0</v>
      </c>
      <c r="F47">
        <f t="shared" si="4"/>
        <v>120</v>
      </c>
      <c r="G47">
        <f t="shared" si="5"/>
        <v>-2</v>
      </c>
      <c r="H47" s="154"/>
      <c r="I47">
        <f>BRPL_EOD!AG47+BRPL_EOD!AH47</f>
        <v>-0.56999999999999995</v>
      </c>
      <c r="J47">
        <f>BYPL_EOD!AG47+BYPL_EOD!AH47</f>
        <v>-0.32</v>
      </c>
      <c r="K47">
        <f>MES_EOD!AG47+MES_EOD!AH47</f>
        <v>-0.12</v>
      </c>
      <c r="L47">
        <f>NDMC_EOD!AG47+NDMC_EOD!AH47</f>
        <v>-0.61</v>
      </c>
      <c r="M47">
        <f>TPDDL_EOD!AG47+TPDDL_EOD!AH47</f>
        <v>-0.39</v>
      </c>
      <c r="N47">
        <f t="shared" si="0"/>
        <v>-2.0099999999999998</v>
      </c>
      <c r="O47" s="154">
        <f t="shared" si="1"/>
        <v>9.9999999999997868E-3</v>
      </c>
      <c r="P47">
        <v>-0.56716417910447758</v>
      </c>
      <c r="Q47">
        <v>-0.31840796019900502</v>
      </c>
      <c r="R47">
        <v>-0.11940298507462688</v>
      </c>
      <c r="S47">
        <v>-0.60696517412935325</v>
      </c>
      <c r="T47">
        <v>-0.38805970149253738</v>
      </c>
      <c r="U47" s="156">
        <f t="shared" si="2"/>
        <v>-2.0000000000000004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-2</v>
      </c>
      <c r="E48">
        <f>PPCL!N48</f>
        <v>0</v>
      </c>
      <c r="F48">
        <f t="shared" si="4"/>
        <v>120</v>
      </c>
      <c r="G48">
        <f t="shared" si="5"/>
        <v>-2</v>
      </c>
      <c r="H48" s="154"/>
      <c r="I48">
        <f>BRPL_EOD!AG48+BRPL_EOD!AH48</f>
        <v>-0.56999999999999995</v>
      </c>
      <c r="J48">
        <f>BYPL_EOD!AG48+BYPL_EOD!AH48</f>
        <v>-0.32</v>
      </c>
      <c r="K48">
        <f>MES_EOD!AG48+MES_EOD!AH48</f>
        <v>-0.12</v>
      </c>
      <c r="L48">
        <f>NDMC_EOD!AG48+NDMC_EOD!AH48</f>
        <v>-0.61</v>
      </c>
      <c r="M48">
        <f>TPDDL_EOD!AG48+TPDDL_EOD!AH48</f>
        <v>-0.39</v>
      </c>
      <c r="N48">
        <f t="shared" si="0"/>
        <v>-2.0099999999999998</v>
      </c>
      <c r="O48" s="154">
        <f t="shared" si="1"/>
        <v>9.9999999999997868E-3</v>
      </c>
      <c r="P48">
        <v>-0.56716417910447758</v>
      </c>
      <c r="Q48">
        <v>-0.31840796019900502</v>
      </c>
      <c r="R48">
        <v>-0.11940298507462688</v>
      </c>
      <c r="S48">
        <v>-0.60696517412935325</v>
      </c>
      <c r="T48">
        <v>-0.38805970149253738</v>
      </c>
      <c r="U48" s="156">
        <f t="shared" si="2"/>
        <v>-2.0000000000000004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-2</v>
      </c>
      <c r="E49">
        <f>PPCL!N49</f>
        <v>0</v>
      </c>
      <c r="F49">
        <f t="shared" si="4"/>
        <v>120</v>
      </c>
      <c r="G49">
        <f t="shared" si="5"/>
        <v>-2</v>
      </c>
      <c r="H49" s="154"/>
      <c r="I49">
        <f>BRPL_EOD!AG49+BRPL_EOD!AH49</f>
        <v>-0.56999999999999995</v>
      </c>
      <c r="J49">
        <f>BYPL_EOD!AG49+BYPL_EOD!AH49</f>
        <v>-0.32</v>
      </c>
      <c r="K49">
        <f>MES_EOD!AG49+MES_EOD!AH49</f>
        <v>-0.12</v>
      </c>
      <c r="L49">
        <f>NDMC_EOD!AG49+NDMC_EOD!AH49</f>
        <v>-0.61</v>
      </c>
      <c r="M49">
        <f>TPDDL_EOD!AG49+TPDDL_EOD!AH49</f>
        <v>-0.39</v>
      </c>
      <c r="N49">
        <f t="shared" si="0"/>
        <v>-2.0099999999999998</v>
      </c>
      <c r="O49" s="154">
        <f t="shared" si="1"/>
        <v>9.9999999999997868E-3</v>
      </c>
      <c r="P49">
        <v>-0.56716417910447758</v>
      </c>
      <c r="Q49">
        <v>-0.31840796019900502</v>
      </c>
      <c r="R49">
        <v>-0.11940298507462688</v>
      </c>
      <c r="S49">
        <v>-0.60696517412935325</v>
      </c>
      <c r="T49">
        <v>-0.38805970149253738</v>
      </c>
      <c r="U49" s="156">
        <f t="shared" si="2"/>
        <v>-2.0000000000000004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-2</v>
      </c>
      <c r="E50">
        <f>PPCL!N50</f>
        <v>0</v>
      </c>
      <c r="F50">
        <f t="shared" si="4"/>
        <v>120</v>
      </c>
      <c r="G50">
        <f t="shared" si="5"/>
        <v>-2</v>
      </c>
      <c r="H50" s="154"/>
      <c r="I50">
        <f>BRPL_EOD!AG50+BRPL_EOD!AH50</f>
        <v>-0.56999999999999995</v>
      </c>
      <c r="J50">
        <f>BYPL_EOD!AG50+BYPL_EOD!AH50</f>
        <v>-0.32</v>
      </c>
      <c r="K50">
        <f>MES_EOD!AG50+MES_EOD!AH50</f>
        <v>-0.12</v>
      </c>
      <c r="L50">
        <f>NDMC_EOD!AG50+NDMC_EOD!AH50</f>
        <v>-0.61</v>
      </c>
      <c r="M50">
        <f>TPDDL_EOD!AG50+TPDDL_EOD!AH50</f>
        <v>-0.39</v>
      </c>
      <c r="N50">
        <f t="shared" si="0"/>
        <v>-2.0099999999999998</v>
      </c>
      <c r="O50" s="154">
        <f t="shared" si="1"/>
        <v>9.9999999999997868E-3</v>
      </c>
      <c r="P50">
        <v>-0.56716417910447758</v>
      </c>
      <c r="Q50">
        <v>-0.31840796019900502</v>
      </c>
      <c r="R50">
        <v>-0.11940298507462688</v>
      </c>
      <c r="S50">
        <v>-0.60696517412935325</v>
      </c>
      <c r="T50">
        <v>-0.38805970149253738</v>
      </c>
      <c r="U50" s="156">
        <f t="shared" si="2"/>
        <v>-2.0000000000000004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-2</v>
      </c>
      <c r="E51">
        <f>PPCL!N51</f>
        <v>0</v>
      </c>
      <c r="F51">
        <f t="shared" si="4"/>
        <v>120</v>
      </c>
      <c r="G51">
        <f t="shared" si="5"/>
        <v>-2</v>
      </c>
      <c r="H51" s="154"/>
      <c r="I51">
        <f>BRPL_EOD!AG51+BRPL_EOD!AH51</f>
        <v>-0.56999999999999995</v>
      </c>
      <c r="J51">
        <f>BYPL_EOD!AG51+BYPL_EOD!AH51</f>
        <v>-0.32</v>
      </c>
      <c r="K51">
        <f>MES_EOD!AG51+MES_EOD!AH51</f>
        <v>-0.12</v>
      </c>
      <c r="L51">
        <f>NDMC_EOD!AG51+NDMC_EOD!AH51</f>
        <v>-0.61</v>
      </c>
      <c r="M51">
        <f>TPDDL_EOD!AG51+TPDDL_EOD!AH51</f>
        <v>-0.39</v>
      </c>
      <c r="N51">
        <f t="shared" si="0"/>
        <v>-2.0099999999999998</v>
      </c>
      <c r="O51" s="154">
        <f t="shared" si="1"/>
        <v>9.9999999999997868E-3</v>
      </c>
      <c r="P51">
        <v>-0.56716417910447758</v>
      </c>
      <c r="Q51">
        <v>-0.31840796019900502</v>
      </c>
      <c r="R51">
        <v>-0.11940298507462688</v>
      </c>
      <c r="S51">
        <v>-0.60696517412935325</v>
      </c>
      <c r="T51">
        <v>-0.38805970149253738</v>
      </c>
      <c r="U51" s="156">
        <f t="shared" si="2"/>
        <v>-2.0000000000000004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-2</v>
      </c>
      <c r="E52">
        <f>PPCL!N52</f>
        <v>0</v>
      </c>
      <c r="F52">
        <f t="shared" si="4"/>
        <v>120</v>
      </c>
      <c r="G52">
        <f t="shared" si="5"/>
        <v>-2</v>
      </c>
      <c r="H52" s="154"/>
      <c r="I52">
        <f>BRPL_EOD!AG52+BRPL_EOD!AH52</f>
        <v>-0.56999999999999995</v>
      </c>
      <c r="J52">
        <f>BYPL_EOD!AG52+BYPL_EOD!AH52</f>
        <v>-0.32</v>
      </c>
      <c r="K52">
        <f>MES_EOD!AG52+MES_EOD!AH52</f>
        <v>-0.12</v>
      </c>
      <c r="L52">
        <f>NDMC_EOD!AG52+NDMC_EOD!AH52</f>
        <v>-0.61</v>
      </c>
      <c r="M52">
        <f>TPDDL_EOD!AG52+TPDDL_EOD!AH52</f>
        <v>-0.39</v>
      </c>
      <c r="N52">
        <f t="shared" si="0"/>
        <v>-2.0099999999999998</v>
      </c>
      <c r="O52" s="154">
        <f t="shared" si="1"/>
        <v>9.9999999999997868E-3</v>
      </c>
      <c r="P52">
        <v>-0.56716417910447758</v>
      </c>
      <c r="Q52">
        <v>-0.31840796019900502</v>
      </c>
      <c r="R52">
        <v>-0.11940298507462688</v>
      </c>
      <c r="S52">
        <v>-0.60696517412935325</v>
      </c>
      <c r="T52">
        <v>-0.38805970149253738</v>
      </c>
      <c r="U52" s="156">
        <f t="shared" si="2"/>
        <v>-2.0000000000000004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-2</v>
      </c>
      <c r="E53">
        <f>PPCL!N53</f>
        <v>0</v>
      </c>
      <c r="F53">
        <f t="shared" si="4"/>
        <v>120</v>
      </c>
      <c r="G53">
        <f t="shared" si="5"/>
        <v>-2</v>
      </c>
      <c r="H53" s="154"/>
      <c r="I53">
        <f>BRPL_EOD!AG53+BRPL_EOD!AH53</f>
        <v>-0.56999999999999995</v>
      </c>
      <c r="J53">
        <f>BYPL_EOD!AG53+BYPL_EOD!AH53</f>
        <v>-0.32</v>
      </c>
      <c r="K53">
        <f>MES_EOD!AG53+MES_EOD!AH53</f>
        <v>-0.12</v>
      </c>
      <c r="L53">
        <f>NDMC_EOD!AG53+NDMC_EOD!AH53</f>
        <v>-0.61</v>
      </c>
      <c r="M53">
        <f>TPDDL_EOD!AG53+TPDDL_EOD!AH53</f>
        <v>-0.39</v>
      </c>
      <c r="N53">
        <f t="shared" si="0"/>
        <v>-2.0099999999999998</v>
      </c>
      <c r="O53" s="154">
        <f t="shared" si="1"/>
        <v>9.9999999999997868E-3</v>
      </c>
      <c r="P53">
        <v>-0.56716417910447758</v>
      </c>
      <c r="Q53">
        <v>-0.31840796019900502</v>
      </c>
      <c r="R53">
        <v>-0.11940298507462688</v>
      </c>
      <c r="S53">
        <v>-0.60696517412935325</v>
      </c>
      <c r="T53">
        <v>-0.38805970149253738</v>
      </c>
      <c r="U53" s="156">
        <f t="shared" si="2"/>
        <v>-2.0000000000000004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-2</v>
      </c>
      <c r="E54">
        <f>PPCL!N54</f>
        <v>0</v>
      </c>
      <c r="F54">
        <f t="shared" si="4"/>
        <v>120</v>
      </c>
      <c r="G54">
        <f t="shared" si="5"/>
        <v>-2</v>
      </c>
      <c r="H54" s="154"/>
      <c r="I54">
        <f>BRPL_EOD!AG54+BRPL_EOD!AH54</f>
        <v>-0.56999999999999995</v>
      </c>
      <c r="J54">
        <f>BYPL_EOD!AG54+BYPL_EOD!AH54</f>
        <v>-0.32</v>
      </c>
      <c r="K54">
        <f>MES_EOD!AG54+MES_EOD!AH54</f>
        <v>-0.12</v>
      </c>
      <c r="L54">
        <f>NDMC_EOD!AG54+NDMC_EOD!AH54</f>
        <v>-0.61</v>
      </c>
      <c r="M54">
        <f>TPDDL_EOD!AG54+TPDDL_EOD!AH54</f>
        <v>-0.39</v>
      </c>
      <c r="N54">
        <f t="shared" si="0"/>
        <v>-2.0099999999999998</v>
      </c>
      <c r="O54" s="154">
        <f t="shared" si="1"/>
        <v>9.9999999999997868E-3</v>
      </c>
      <c r="P54">
        <v>-0.56716417910447758</v>
      </c>
      <c r="Q54">
        <v>-0.31840796019900502</v>
      </c>
      <c r="R54">
        <v>-0.11940298507462688</v>
      </c>
      <c r="S54">
        <v>-0.60696517412935325</v>
      </c>
      <c r="T54">
        <v>-0.38805970149253738</v>
      </c>
      <c r="U54" s="156">
        <f t="shared" si="2"/>
        <v>-2.0000000000000004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-2</v>
      </c>
      <c r="E55">
        <f>PPCL!N55</f>
        <v>0</v>
      </c>
      <c r="F55">
        <f t="shared" si="4"/>
        <v>120</v>
      </c>
      <c r="G55">
        <f t="shared" si="5"/>
        <v>-2</v>
      </c>
      <c r="H55" s="154"/>
      <c r="I55">
        <f>BRPL_EOD!AG55+BRPL_EOD!AH55</f>
        <v>-0.56999999999999995</v>
      </c>
      <c r="J55">
        <f>BYPL_EOD!AG55+BYPL_EOD!AH55</f>
        <v>-0.32</v>
      </c>
      <c r="K55">
        <f>MES_EOD!AG55+MES_EOD!AH55</f>
        <v>-0.12</v>
      </c>
      <c r="L55">
        <f>NDMC_EOD!AG55+NDMC_EOD!AH55</f>
        <v>-0.61</v>
      </c>
      <c r="M55">
        <f>TPDDL_EOD!AG55+TPDDL_EOD!AH55</f>
        <v>-0.39</v>
      </c>
      <c r="N55">
        <f t="shared" si="0"/>
        <v>-2.0099999999999998</v>
      </c>
      <c r="O55" s="154">
        <f t="shared" si="1"/>
        <v>9.9999999999997868E-3</v>
      </c>
      <c r="P55">
        <v>-0.56716417910447758</v>
      </c>
      <c r="Q55">
        <v>-0.31840796019900502</v>
      </c>
      <c r="R55">
        <v>-0.11940298507462688</v>
      </c>
      <c r="S55">
        <v>-0.60696517412935325</v>
      </c>
      <c r="T55">
        <v>-0.38805970149253738</v>
      </c>
      <c r="U55" s="156">
        <f t="shared" si="2"/>
        <v>-2.0000000000000004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-2</v>
      </c>
      <c r="E56">
        <f>PPCL!N56</f>
        <v>0</v>
      </c>
      <c r="F56">
        <f t="shared" si="4"/>
        <v>120</v>
      </c>
      <c r="G56">
        <f t="shared" si="5"/>
        <v>-2</v>
      </c>
      <c r="H56" s="154"/>
      <c r="I56">
        <f>BRPL_EOD!AG56+BRPL_EOD!AH56</f>
        <v>-0.56999999999999995</v>
      </c>
      <c r="J56">
        <f>BYPL_EOD!AG56+BYPL_EOD!AH56</f>
        <v>-0.32</v>
      </c>
      <c r="K56">
        <f>MES_EOD!AG56+MES_EOD!AH56</f>
        <v>-0.12</v>
      </c>
      <c r="L56">
        <f>NDMC_EOD!AG56+NDMC_EOD!AH56</f>
        <v>-0.61</v>
      </c>
      <c r="M56">
        <f>TPDDL_EOD!AG56+TPDDL_EOD!AH56</f>
        <v>-0.39</v>
      </c>
      <c r="N56">
        <f t="shared" si="0"/>
        <v>-2.0099999999999998</v>
      </c>
      <c r="O56" s="154">
        <f t="shared" si="1"/>
        <v>9.9999999999997868E-3</v>
      </c>
      <c r="P56">
        <v>-0.56716417910447758</v>
      </c>
      <c r="Q56">
        <v>-0.31840796019900502</v>
      </c>
      <c r="R56">
        <v>-0.11940298507462688</v>
      </c>
      <c r="S56">
        <v>-0.60696517412935325</v>
      </c>
      <c r="T56">
        <v>-0.38805970149253738</v>
      </c>
      <c r="U56" s="156">
        <f t="shared" si="2"/>
        <v>-2.0000000000000004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-2</v>
      </c>
      <c r="E57">
        <f>PPCL!N57</f>
        <v>0</v>
      </c>
      <c r="F57">
        <f t="shared" si="4"/>
        <v>120</v>
      </c>
      <c r="G57">
        <f t="shared" si="5"/>
        <v>-2</v>
      </c>
      <c r="H57" s="154"/>
      <c r="I57">
        <f>BRPL_EOD!AG57+BRPL_EOD!AH57</f>
        <v>-0.56999999999999995</v>
      </c>
      <c r="J57">
        <f>BYPL_EOD!AG57+BYPL_EOD!AH57</f>
        <v>-0.32</v>
      </c>
      <c r="K57">
        <f>MES_EOD!AG57+MES_EOD!AH57</f>
        <v>-0.12</v>
      </c>
      <c r="L57">
        <f>NDMC_EOD!AG57+NDMC_EOD!AH57</f>
        <v>-0.61</v>
      </c>
      <c r="M57">
        <f>TPDDL_EOD!AG57+TPDDL_EOD!AH57</f>
        <v>-0.39</v>
      </c>
      <c r="N57">
        <f t="shared" si="0"/>
        <v>-2.0099999999999998</v>
      </c>
      <c r="O57" s="154">
        <f t="shared" si="1"/>
        <v>9.9999999999997868E-3</v>
      </c>
      <c r="P57">
        <v>-0.56716417910447758</v>
      </c>
      <c r="Q57">
        <v>-0.31840796019900502</v>
      </c>
      <c r="R57">
        <v>-0.11940298507462688</v>
      </c>
      <c r="S57">
        <v>-0.60696517412935325</v>
      </c>
      <c r="T57">
        <v>-0.38805970149253738</v>
      </c>
      <c r="U57" s="156">
        <f t="shared" si="2"/>
        <v>-2.0000000000000004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-2</v>
      </c>
      <c r="E58">
        <f>PPCL!N58</f>
        <v>0</v>
      </c>
      <c r="F58">
        <f t="shared" si="4"/>
        <v>120</v>
      </c>
      <c r="G58">
        <f t="shared" si="5"/>
        <v>-2</v>
      </c>
      <c r="H58" s="154"/>
      <c r="I58">
        <f>BRPL_EOD!AG58+BRPL_EOD!AH58</f>
        <v>-0.56999999999999995</v>
      </c>
      <c r="J58">
        <f>BYPL_EOD!AG58+BYPL_EOD!AH58</f>
        <v>-0.32</v>
      </c>
      <c r="K58">
        <f>MES_EOD!AG58+MES_EOD!AH58</f>
        <v>-0.12</v>
      </c>
      <c r="L58">
        <f>NDMC_EOD!AG58+NDMC_EOD!AH58</f>
        <v>-0.61</v>
      </c>
      <c r="M58">
        <f>TPDDL_EOD!AG58+TPDDL_EOD!AH58</f>
        <v>-0.39</v>
      </c>
      <c r="N58">
        <f t="shared" si="0"/>
        <v>-2.0099999999999998</v>
      </c>
      <c r="O58" s="154">
        <f t="shared" si="1"/>
        <v>9.9999999999997868E-3</v>
      </c>
      <c r="P58">
        <v>-0.56716417910447758</v>
      </c>
      <c r="Q58">
        <v>-0.31840796019900502</v>
      </c>
      <c r="R58">
        <v>-0.11940298507462688</v>
      </c>
      <c r="S58">
        <v>-0.60696517412935325</v>
      </c>
      <c r="T58">
        <v>-0.38805970149253738</v>
      </c>
      <c r="U58" s="156">
        <f t="shared" si="2"/>
        <v>-2.0000000000000004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-2</v>
      </c>
      <c r="E59">
        <f>PPCL!N59</f>
        <v>0</v>
      </c>
      <c r="F59">
        <f t="shared" si="4"/>
        <v>120</v>
      </c>
      <c r="G59">
        <f t="shared" si="5"/>
        <v>-2</v>
      </c>
      <c r="H59" s="154"/>
      <c r="I59">
        <f>BRPL_EOD!AG59+BRPL_EOD!AH59</f>
        <v>-0.56999999999999995</v>
      </c>
      <c r="J59">
        <f>BYPL_EOD!AG59+BYPL_EOD!AH59</f>
        <v>-0.32</v>
      </c>
      <c r="K59">
        <f>MES_EOD!AG59+MES_EOD!AH59</f>
        <v>-0.12</v>
      </c>
      <c r="L59">
        <f>NDMC_EOD!AG59+NDMC_EOD!AH59</f>
        <v>-0.61</v>
      </c>
      <c r="M59">
        <f>TPDDL_EOD!AG59+TPDDL_EOD!AH59</f>
        <v>-0.39</v>
      </c>
      <c r="N59">
        <f t="shared" si="0"/>
        <v>-2.0099999999999998</v>
      </c>
      <c r="O59" s="154">
        <f t="shared" si="1"/>
        <v>9.9999999999997868E-3</v>
      </c>
      <c r="P59">
        <v>-0.56716417910447758</v>
      </c>
      <c r="Q59">
        <v>-0.31840796019900502</v>
      </c>
      <c r="R59">
        <v>-0.11940298507462688</v>
      </c>
      <c r="S59">
        <v>-0.60696517412935325</v>
      </c>
      <c r="T59">
        <v>-0.38805970149253738</v>
      </c>
      <c r="U59" s="156">
        <f t="shared" si="2"/>
        <v>-2.0000000000000004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-2</v>
      </c>
      <c r="E60">
        <f>PPCL!N60</f>
        <v>0</v>
      </c>
      <c r="F60">
        <f t="shared" si="4"/>
        <v>120</v>
      </c>
      <c r="G60">
        <f t="shared" si="5"/>
        <v>-2</v>
      </c>
      <c r="H60" s="154"/>
      <c r="I60">
        <f>BRPL_EOD!AG60+BRPL_EOD!AH60</f>
        <v>-0.56999999999999995</v>
      </c>
      <c r="J60">
        <f>BYPL_EOD!AG60+BYPL_EOD!AH60</f>
        <v>-0.32</v>
      </c>
      <c r="K60">
        <f>MES_EOD!AG60+MES_EOD!AH60</f>
        <v>-0.12</v>
      </c>
      <c r="L60">
        <f>NDMC_EOD!AG60+NDMC_EOD!AH60</f>
        <v>-0.61</v>
      </c>
      <c r="M60">
        <f>TPDDL_EOD!AG60+TPDDL_EOD!AH60</f>
        <v>-0.39</v>
      </c>
      <c r="N60">
        <f t="shared" si="0"/>
        <v>-2.0099999999999998</v>
      </c>
      <c r="O60" s="154">
        <f t="shared" si="1"/>
        <v>9.9999999999997868E-3</v>
      </c>
      <c r="P60">
        <v>-0.56716417910447758</v>
      </c>
      <c r="Q60">
        <v>-0.31840796019900502</v>
      </c>
      <c r="R60">
        <v>-0.11940298507462688</v>
      </c>
      <c r="S60">
        <v>-0.60696517412935325</v>
      </c>
      <c r="T60">
        <v>-0.38805970149253738</v>
      </c>
      <c r="U60" s="156">
        <f t="shared" si="2"/>
        <v>-2.0000000000000004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-2</v>
      </c>
      <c r="E61">
        <f>PPCL!N61</f>
        <v>0</v>
      </c>
      <c r="F61">
        <f t="shared" si="4"/>
        <v>120</v>
      </c>
      <c r="G61">
        <f t="shared" si="5"/>
        <v>-2</v>
      </c>
      <c r="H61" s="154"/>
      <c r="I61">
        <f>BRPL_EOD!AG61+BRPL_EOD!AH61</f>
        <v>-0.56999999999999995</v>
      </c>
      <c r="J61">
        <f>BYPL_EOD!AG61+BYPL_EOD!AH61</f>
        <v>-0.32</v>
      </c>
      <c r="K61">
        <f>MES_EOD!AG61+MES_EOD!AH61</f>
        <v>-0.12</v>
      </c>
      <c r="L61">
        <f>NDMC_EOD!AG61+NDMC_EOD!AH61</f>
        <v>-0.61</v>
      </c>
      <c r="M61">
        <f>TPDDL_EOD!AG61+TPDDL_EOD!AH61</f>
        <v>-0.39</v>
      </c>
      <c r="N61">
        <f t="shared" si="0"/>
        <v>-2.0099999999999998</v>
      </c>
      <c r="O61" s="154">
        <f t="shared" si="1"/>
        <v>9.9999999999997868E-3</v>
      </c>
      <c r="P61">
        <v>-0.56716417910447758</v>
      </c>
      <c r="Q61">
        <v>-0.31840796019900502</v>
      </c>
      <c r="R61">
        <v>-0.11940298507462688</v>
      </c>
      <c r="S61">
        <v>-0.60696517412935325</v>
      </c>
      <c r="T61">
        <v>-0.38805970149253738</v>
      </c>
      <c r="U61" s="156">
        <f t="shared" si="2"/>
        <v>-2.0000000000000004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-2</v>
      </c>
      <c r="E62">
        <f>PPCL!N62</f>
        <v>0</v>
      </c>
      <c r="F62">
        <f t="shared" si="4"/>
        <v>120</v>
      </c>
      <c r="G62">
        <f t="shared" si="5"/>
        <v>-2</v>
      </c>
      <c r="H62" s="154"/>
      <c r="I62">
        <f>BRPL_EOD!AG62+BRPL_EOD!AH62</f>
        <v>-0.56999999999999995</v>
      </c>
      <c r="J62">
        <f>BYPL_EOD!AG62+BYPL_EOD!AH62</f>
        <v>-0.32</v>
      </c>
      <c r="K62">
        <f>MES_EOD!AG62+MES_EOD!AH62</f>
        <v>-0.12</v>
      </c>
      <c r="L62">
        <f>NDMC_EOD!AG62+NDMC_EOD!AH62</f>
        <v>-0.61</v>
      </c>
      <c r="M62">
        <f>TPDDL_EOD!AG62+TPDDL_EOD!AH62</f>
        <v>-0.39</v>
      </c>
      <c r="N62">
        <f t="shared" si="0"/>
        <v>-2.0099999999999998</v>
      </c>
      <c r="O62" s="154">
        <f t="shared" si="1"/>
        <v>9.9999999999997868E-3</v>
      </c>
      <c r="P62">
        <v>-0.56716417910447758</v>
      </c>
      <c r="Q62">
        <v>-0.31840796019900502</v>
      </c>
      <c r="R62">
        <v>-0.11940298507462688</v>
      </c>
      <c r="S62">
        <v>-0.60696517412935325</v>
      </c>
      <c r="T62">
        <v>-0.38805970149253738</v>
      </c>
      <c r="U62" s="156">
        <f t="shared" si="2"/>
        <v>-2.0000000000000004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-2</v>
      </c>
      <c r="E63">
        <f>PPCL!N63</f>
        <v>0</v>
      </c>
      <c r="F63">
        <f t="shared" si="4"/>
        <v>120</v>
      </c>
      <c r="G63">
        <f t="shared" si="5"/>
        <v>-2</v>
      </c>
      <c r="H63" s="154"/>
      <c r="I63">
        <f>BRPL_EOD!AG63+BRPL_EOD!AH63</f>
        <v>-0.56999999999999995</v>
      </c>
      <c r="J63">
        <f>BYPL_EOD!AG63+BYPL_EOD!AH63</f>
        <v>-0.32</v>
      </c>
      <c r="K63">
        <f>MES_EOD!AG63+MES_EOD!AH63</f>
        <v>-0.12</v>
      </c>
      <c r="L63">
        <f>NDMC_EOD!AG63+NDMC_EOD!AH63</f>
        <v>-0.61</v>
      </c>
      <c r="M63">
        <f>TPDDL_EOD!AG63+TPDDL_EOD!AH63</f>
        <v>-0.39</v>
      </c>
      <c r="N63">
        <f t="shared" si="0"/>
        <v>-2.0099999999999998</v>
      </c>
      <c r="O63" s="154">
        <f t="shared" si="1"/>
        <v>9.9999999999997868E-3</v>
      </c>
      <c r="P63">
        <v>-0.56716417910447758</v>
      </c>
      <c r="Q63">
        <v>-0.31840796019900502</v>
      </c>
      <c r="R63">
        <v>-0.11940298507462688</v>
      </c>
      <c r="S63">
        <v>-0.60696517412935325</v>
      </c>
      <c r="T63">
        <v>-0.38805970149253738</v>
      </c>
      <c r="U63" s="156">
        <f t="shared" si="2"/>
        <v>-2.0000000000000004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-2</v>
      </c>
      <c r="E64">
        <f>PPCL!N64</f>
        <v>0</v>
      </c>
      <c r="F64">
        <f t="shared" si="4"/>
        <v>120</v>
      </c>
      <c r="G64">
        <f t="shared" si="5"/>
        <v>-2</v>
      </c>
      <c r="H64" s="154"/>
      <c r="I64">
        <f>BRPL_EOD!AG64+BRPL_EOD!AH64</f>
        <v>-0.56999999999999995</v>
      </c>
      <c r="J64">
        <f>BYPL_EOD!AG64+BYPL_EOD!AH64</f>
        <v>-0.32</v>
      </c>
      <c r="K64">
        <f>MES_EOD!AG64+MES_EOD!AH64</f>
        <v>-0.12</v>
      </c>
      <c r="L64">
        <f>NDMC_EOD!AG64+NDMC_EOD!AH64</f>
        <v>-0.61</v>
      </c>
      <c r="M64">
        <f>TPDDL_EOD!AG64+TPDDL_EOD!AH64</f>
        <v>-0.39</v>
      </c>
      <c r="N64">
        <f t="shared" si="0"/>
        <v>-2.0099999999999998</v>
      </c>
      <c r="O64" s="154">
        <f t="shared" si="1"/>
        <v>9.9999999999997868E-3</v>
      </c>
      <c r="P64">
        <v>-0.56716417910447758</v>
      </c>
      <c r="Q64">
        <v>-0.31840796019900502</v>
      </c>
      <c r="R64">
        <v>-0.11940298507462688</v>
      </c>
      <c r="S64">
        <v>-0.60696517412935325</v>
      </c>
      <c r="T64">
        <v>-0.38805970149253738</v>
      </c>
      <c r="U64" s="156">
        <f t="shared" si="2"/>
        <v>-2.0000000000000004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-2</v>
      </c>
      <c r="E65">
        <f>PPCL!N65</f>
        <v>0</v>
      </c>
      <c r="F65">
        <f t="shared" si="4"/>
        <v>120</v>
      </c>
      <c r="G65">
        <f t="shared" si="5"/>
        <v>-2</v>
      </c>
      <c r="H65" s="154"/>
      <c r="I65">
        <f>BRPL_EOD!AG65+BRPL_EOD!AH65</f>
        <v>-0.56999999999999995</v>
      </c>
      <c r="J65">
        <f>BYPL_EOD!AG65+BYPL_EOD!AH65</f>
        <v>-0.32</v>
      </c>
      <c r="K65">
        <f>MES_EOD!AG65+MES_EOD!AH65</f>
        <v>-0.12</v>
      </c>
      <c r="L65">
        <f>NDMC_EOD!AG65+NDMC_EOD!AH65</f>
        <v>-0.61</v>
      </c>
      <c r="M65">
        <f>TPDDL_EOD!AG65+TPDDL_EOD!AH65</f>
        <v>-0.39</v>
      </c>
      <c r="N65">
        <f t="shared" si="0"/>
        <v>-2.0099999999999998</v>
      </c>
      <c r="O65" s="154">
        <f t="shared" si="1"/>
        <v>9.9999999999997868E-3</v>
      </c>
      <c r="P65">
        <v>-0.56716417910447758</v>
      </c>
      <c r="Q65">
        <v>-0.31840796019900502</v>
      </c>
      <c r="R65">
        <v>-0.11940298507462688</v>
      </c>
      <c r="S65">
        <v>-0.60696517412935325</v>
      </c>
      <c r="T65">
        <v>-0.38805970149253738</v>
      </c>
      <c r="U65" s="156">
        <f t="shared" si="2"/>
        <v>-2.0000000000000004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-2</v>
      </c>
      <c r="E66">
        <f>PPCL!N66</f>
        <v>0</v>
      </c>
      <c r="F66">
        <f t="shared" si="4"/>
        <v>120</v>
      </c>
      <c r="G66">
        <f t="shared" si="5"/>
        <v>-2</v>
      </c>
      <c r="H66" s="154"/>
      <c r="I66">
        <f>BRPL_EOD!AG66+BRPL_EOD!AH66</f>
        <v>-0.56999999999999995</v>
      </c>
      <c r="J66">
        <f>BYPL_EOD!AG66+BYPL_EOD!AH66</f>
        <v>-0.32</v>
      </c>
      <c r="K66">
        <f>MES_EOD!AG66+MES_EOD!AH66</f>
        <v>-0.12</v>
      </c>
      <c r="L66">
        <f>NDMC_EOD!AG66+NDMC_EOD!AH66</f>
        <v>-0.61</v>
      </c>
      <c r="M66">
        <f>TPDDL_EOD!AG66+TPDDL_EOD!AH66</f>
        <v>-0.39</v>
      </c>
      <c r="N66">
        <f t="shared" si="0"/>
        <v>-2.0099999999999998</v>
      </c>
      <c r="O66" s="154">
        <f t="shared" si="1"/>
        <v>9.9999999999997868E-3</v>
      </c>
      <c r="P66">
        <v>-0.56716417910447758</v>
      </c>
      <c r="Q66">
        <v>-0.31840796019900502</v>
      </c>
      <c r="R66">
        <v>-0.11940298507462688</v>
      </c>
      <c r="S66">
        <v>-0.60696517412935325</v>
      </c>
      <c r="T66">
        <v>-0.38805970149253738</v>
      </c>
      <c r="U66" s="156">
        <f t="shared" si="2"/>
        <v>-2.0000000000000004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-2</v>
      </c>
      <c r="E67">
        <f>PPCL!N67</f>
        <v>0</v>
      </c>
      <c r="F67">
        <f t="shared" si="4"/>
        <v>120</v>
      </c>
      <c r="G67">
        <f t="shared" si="5"/>
        <v>-2</v>
      </c>
      <c r="H67" s="154"/>
      <c r="I67">
        <f>BRPL_EOD!AG67+BRPL_EOD!AH67</f>
        <v>-0.56999999999999995</v>
      </c>
      <c r="J67">
        <f>BYPL_EOD!AG67+BYPL_EOD!AH67</f>
        <v>-0.32</v>
      </c>
      <c r="K67">
        <f>MES_EOD!AG67+MES_EOD!AH67</f>
        <v>-0.12</v>
      </c>
      <c r="L67">
        <f>NDMC_EOD!AG67+NDMC_EOD!AH67</f>
        <v>-0.61</v>
      </c>
      <c r="M67">
        <f>TPDDL_EOD!AG67+TPDDL_EOD!AH67</f>
        <v>-0.39</v>
      </c>
      <c r="N67">
        <f t="shared" ref="N67:N98" si="6">SUM(I67:M67)</f>
        <v>-2.0099999999999998</v>
      </c>
      <c r="O67" s="154">
        <f t="shared" ref="O67:O98" si="7">G67-N67</f>
        <v>9.9999999999997868E-3</v>
      </c>
      <c r="P67">
        <v>-0.56716417910447758</v>
      </c>
      <c r="Q67">
        <v>-0.31840796019900502</v>
      </c>
      <c r="R67">
        <v>-0.11940298507462688</v>
      </c>
      <c r="S67">
        <v>-0.60696517412935325</v>
      </c>
      <c r="T67">
        <v>-0.38805970149253738</v>
      </c>
      <c r="U67" s="156">
        <f t="shared" ref="U67:U98" si="8">SUM(P67:T67)</f>
        <v>-2.0000000000000004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-2</v>
      </c>
      <c r="E68">
        <f>PPCL!N68</f>
        <v>0</v>
      </c>
      <c r="F68">
        <f t="shared" ref="F68:F98" si="10">B68+C68</f>
        <v>120</v>
      </c>
      <c r="G68">
        <f t="shared" ref="G68:G98" si="11">D68+E68</f>
        <v>-2</v>
      </c>
      <c r="H68" s="154"/>
      <c r="I68">
        <f>BRPL_EOD!AG68+BRPL_EOD!AH68</f>
        <v>-0.56999999999999995</v>
      </c>
      <c r="J68">
        <f>BYPL_EOD!AG68+BYPL_EOD!AH68</f>
        <v>-0.32</v>
      </c>
      <c r="K68">
        <f>MES_EOD!AG68+MES_EOD!AH68</f>
        <v>-0.12</v>
      </c>
      <c r="L68">
        <f>NDMC_EOD!AG68+NDMC_EOD!AH68</f>
        <v>-0.61</v>
      </c>
      <c r="M68">
        <f>TPDDL_EOD!AG68+TPDDL_EOD!AH68</f>
        <v>-0.39</v>
      </c>
      <c r="N68">
        <f t="shared" si="6"/>
        <v>-2.0099999999999998</v>
      </c>
      <c r="O68" s="154">
        <f t="shared" si="7"/>
        <v>9.9999999999997868E-3</v>
      </c>
      <c r="P68">
        <v>-0.56716417910447758</v>
      </c>
      <c r="Q68">
        <v>-0.31840796019900502</v>
      </c>
      <c r="R68">
        <v>-0.11940298507462688</v>
      </c>
      <c r="S68">
        <v>-0.60696517412935325</v>
      </c>
      <c r="T68">
        <v>-0.38805970149253738</v>
      </c>
      <c r="U68" s="156">
        <f t="shared" si="8"/>
        <v>-2.0000000000000004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-2</v>
      </c>
      <c r="E69">
        <f>PPCL!N69</f>
        <v>0</v>
      </c>
      <c r="F69">
        <f t="shared" si="10"/>
        <v>120</v>
      </c>
      <c r="G69">
        <f t="shared" si="11"/>
        <v>-2</v>
      </c>
      <c r="H69" s="154"/>
      <c r="I69">
        <f>BRPL_EOD!AG69+BRPL_EOD!AH69</f>
        <v>-0.56999999999999995</v>
      </c>
      <c r="J69">
        <f>BYPL_EOD!AG69+BYPL_EOD!AH69</f>
        <v>-0.32</v>
      </c>
      <c r="K69">
        <f>MES_EOD!AG69+MES_EOD!AH69</f>
        <v>-0.12</v>
      </c>
      <c r="L69">
        <f>NDMC_EOD!AG69+NDMC_EOD!AH69</f>
        <v>-0.61</v>
      </c>
      <c r="M69">
        <f>TPDDL_EOD!AG69+TPDDL_EOD!AH69</f>
        <v>-0.39</v>
      </c>
      <c r="N69">
        <f t="shared" si="6"/>
        <v>-2.0099999999999998</v>
      </c>
      <c r="O69" s="154">
        <f t="shared" si="7"/>
        <v>9.9999999999997868E-3</v>
      </c>
      <c r="P69">
        <v>-0.56716417910447758</v>
      </c>
      <c r="Q69">
        <v>-0.31840796019900502</v>
      </c>
      <c r="R69">
        <v>-0.11940298507462688</v>
      </c>
      <c r="S69">
        <v>-0.60696517412935325</v>
      </c>
      <c r="T69">
        <v>-0.38805970149253738</v>
      </c>
      <c r="U69" s="156">
        <f t="shared" si="8"/>
        <v>-2.0000000000000004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-2</v>
      </c>
      <c r="E70">
        <f>PPCL!N70</f>
        <v>0</v>
      </c>
      <c r="F70">
        <f t="shared" si="10"/>
        <v>120</v>
      </c>
      <c r="G70">
        <f t="shared" si="11"/>
        <v>-2</v>
      </c>
      <c r="H70" s="154"/>
      <c r="I70">
        <f>BRPL_EOD!AG70+BRPL_EOD!AH70</f>
        <v>-0.56999999999999995</v>
      </c>
      <c r="J70">
        <f>BYPL_EOD!AG70+BYPL_EOD!AH70</f>
        <v>-0.32</v>
      </c>
      <c r="K70">
        <f>MES_EOD!AG70+MES_EOD!AH70</f>
        <v>-0.12</v>
      </c>
      <c r="L70">
        <f>NDMC_EOD!AG70+NDMC_EOD!AH70</f>
        <v>-0.61</v>
      </c>
      <c r="M70">
        <f>TPDDL_EOD!AG70+TPDDL_EOD!AH70</f>
        <v>-0.39</v>
      </c>
      <c r="N70">
        <f t="shared" si="6"/>
        <v>-2.0099999999999998</v>
      </c>
      <c r="O70" s="154">
        <f t="shared" si="7"/>
        <v>9.9999999999997868E-3</v>
      </c>
      <c r="P70">
        <v>-0.56716417910447758</v>
      </c>
      <c r="Q70">
        <v>-0.31840796019900502</v>
      </c>
      <c r="R70">
        <v>-0.11940298507462688</v>
      </c>
      <c r="S70">
        <v>-0.60696517412935325</v>
      </c>
      <c r="T70">
        <v>-0.38805970149253738</v>
      </c>
      <c r="U70" s="156">
        <f t="shared" si="8"/>
        <v>-2.0000000000000004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-2</v>
      </c>
      <c r="E71">
        <f>PPCL!N71</f>
        <v>0</v>
      </c>
      <c r="F71">
        <f t="shared" si="10"/>
        <v>120</v>
      </c>
      <c r="G71">
        <f t="shared" si="11"/>
        <v>-2</v>
      </c>
      <c r="H71" s="154"/>
      <c r="I71">
        <f>BRPL_EOD!AG71+BRPL_EOD!AH71</f>
        <v>-0.56999999999999995</v>
      </c>
      <c r="J71">
        <f>BYPL_EOD!AG71+BYPL_EOD!AH71</f>
        <v>-0.32</v>
      </c>
      <c r="K71">
        <f>MES_EOD!AG71+MES_EOD!AH71</f>
        <v>-0.12</v>
      </c>
      <c r="L71">
        <f>NDMC_EOD!AG71+NDMC_EOD!AH71</f>
        <v>-0.61</v>
      </c>
      <c r="M71">
        <f>TPDDL_EOD!AG71+TPDDL_EOD!AH71</f>
        <v>-0.39</v>
      </c>
      <c r="N71">
        <f t="shared" si="6"/>
        <v>-2.0099999999999998</v>
      </c>
      <c r="O71" s="154">
        <f t="shared" si="7"/>
        <v>9.9999999999997868E-3</v>
      </c>
      <c r="P71">
        <v>-0.56716417910447758</v>
      </c>
      <c r="Q71">
        <v>-0.31840796019900502</v>
      </c>
      <c r="R71">
        <v>-0.11940298507462688</v>
      </c>
      <c r="S71">
        <v>-0.60696517412935325</v>
      </c>
      <c r="T71">
        <v>-0.38805970149253738</v>
      </c>
      <c r="U71" s="156">
        <f t="shared" si="8"/>
        <v>-2.0000000000000004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-2</v>
      </c>
      <c r="E72">
        <f>PPCL!N72</f>
        <v>0</v>
      </c>
      <c r="F72">
        <f t="shared" si="10"/>
        <v>120</v>
      </c>
      <c r="G72">
        <f t="shared" si="11"/>
        <v>-2</v>
      </c>
      <c r="H72" s="154"/>
      <c r="I72">
        <f>BRPL_EOD!AG72+BRPL_EOD!AH72</f>
        <v>-0.56999999999999995</v>
      </c>
      <c r="J72">
        <f>BYPL_EOD!AG72+BYPL_EOD!AH72</f>
        <v>-0.32</v>
      </c>
      <c r="K72">
        <f>MES_EOD!AG72+MES_EOD!AH72</f>
        <v>-0.12</v>
      </c>
      <c r="L72">
        <f>NDMC_EOD!AG72+NDMC_EOD!AH72</f>
        <v>-0.61</v>
      </c>
      <c r="M72">
        <f>TPDDL_EOD!AG72+TPDDL_EOD!AH72</f>
        <v>-0.39</v>
      </c>
      <c r="N72">
        <f t="shared" si="6"/>
        <v>-2.0099999999999998</v>
      </c>
      <c r="O72" s="154">
        <f t="shared" si="7"/>
        <v>9.9999999999997868E-3</v>
      </c>
      <c r="P72">
        <v>-0.56716417910447758</v>
      </c>
      <c r="Q72">
        <v>-0.31840796019900502</v>
      </c>
      <c r="R72">
        <v>-0.11940298507462688</v>
      </c>
      <c r="S72">
        <v>-0.60696517412935325</v>
      </c>
      <c r="T72">
        <v>-0.38805970149253738</v>
      </c>
      <c r="U72" s="156">
        <f t="shared" si="8"/>
        <v>-2.0000000000000004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-2</v>
      </c>
      <c r="E73">
        <f>PPCL!N73</f>
        <v>0</v>
      </c>
      <c r="F73">
        <f t="shared" si="10"/>
        <v>120</v>
      </c>
      <c r="G73">
        <f t="shared" si="11"/>
        <v>-2</v>
      </c>
      <c r="H73" s="154"/>
      <c r="I73">
        <f>BRPL_EOD!AG73+BRPL_EOD!AH73</f>
        <v>-0.56999999999999995</v>
      </c>
      <c r="J73">
        <f>BYPL_EOD!AG73+BYPL_EOD!AH73</f>
        <v>-0.32</v>
      </c>
      <c r="K73">
        <f>MES_EOD!AG73+MES_EOD!AH73</f>
        <v>-0.12</v>
      </c>
      <c r="L73">
        <f>NDMC_EOD!AG73+NDMC_EOD!AH73</f>
        <v>-0.61</v>
      </c>
      <c r="M73">
        <f>TPDDL_EOD!AG73+TPDDL_EOD!AH73</f>
        <v>-0.39</v>
      </c>
      <c r="N73">
        <f t="shared" si="6"/>
        <v>-2.0099999999999998</v>
      </c>
      <c r="O73" s="154">
        <f t="shared" si="7"/>
        <v>9.9999999999997868E-3</v>
      </c>
      <c r="P73">
        <v>-0.56716417910447758</v>
      </c>
      <c r="Q73">
        <v>-0.31840796019900502</v>
      </c>
      <c r="R73">
        <v>-0.11940298507462688</v>
      </c>
      <c r="S73">
        <v>-0.60696517412935325</v>
      </c>
      <c r="T73">
        <v>-0.38805970149253738</v>
      </c>
      <c r="U73" s="156">
        <f t="shared" si="8"/>
        <v>-2.0000000000000004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-2</v>
      </c>
      <c r="E74">
        <f>PPCL!N74</f>
        <v>0</v>
      </c>
      <c r="F74">
        <f t="shared" si="10"/>
        <v>120</v>
      </c>
      <c r="G74">
        <f t="shared" si="11"/>
        <v>-2</v>
      </c>
      <c r="H74" s="154"/>
      <c r="I74">
        <f>BRPL_EOD!AG74+BRPL_EOD!AH74</f>
        <v>-0.56999999999999995</v>
      </c>
      <c r="J74">
        <f>BYPL_EOD!AG74+BYPL_EOD!AH74</f>
        <v>-0.32</v>
      </c>
      <c r="K74">
        <f>MES_EOD!AG74+MES_EOD!AH74</f>
        <v>-0.12</v>
      </c>
      <c r="L74">
        <f>NDMC_EOD!AG74+NDMC_EOD!AH74</f>
        <v>-0.61</v>
      </c>
      <c r="M74">
        <f>TPDDL_EOD!AG74+TPDDL_EOD!AH74</f>
        <v>-0.39</v>
      </c>
      <c r="N74">
        <f t="shared" si="6"/>
        <v>-2.0099999999999998</v>
      </c>
      <c r="O74" s="154">
        <f t="shared" si="7"/>
        <v>9.9999999999997868E-3</v>
      </c>
      <c r="P74">
        <v>-0.56716417910447758</v>
      </c>
      <c r="Q74">
        <v>-0.31840796019900502</v>
      </c>
      <c r="R74">
        <v>-0.11940298507462688</v>
      </c>
      <c r="S74">
        <v>-0.60696517412935325</v>
      </c>
      <c r="T74">
        <v>-0.38805970149253738</v>
      </c>
      <c r="U74" s="156">
        <f t="shared" si="8"/>
        <v>-2.0000000000000004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-2</v>
      </c>
      <c r="E75">
        <f>PPCL!N75</f>
        <v>0</v>
      </c>
      <c r="F75">
        <f t="shared" si="10"/>
        <v>120</v>
      </c>
      <c r="G75">
        <f t="shared" si="11"/>
        <v>-2</v>
      </c>
      <c r="H75" s="154"/>
      <c r="I75">
        <f>BRPL_EOD!AG75+BRPL_EOD!AH75</f>
        <v>-0.56999999999999995</v>
      </c>
      <c r="J75">
        <f>BYPL_EOD!AG75+BYPL_EOD!AH75</f>
        <v>-0.32</v>
      </c>
      <c r="K75">
        <f>MES_EOD!AG75+MES_EOD!AH75</f>
        <v>-0.12</v>
      </c>
      <c r="L75">
        <f>NDMC_EOD!AG75+NDMC_EOD!AH75</f>
        <v>-0.61</v>
      </c>
      <c r="M75">
        <f>TPDDL_EOD!AG75+TPDDL_EOD!AH75</f>
        <v>-0.39</v>
      </c>
      <c r="N75">
        <f t="shared" si="6"/>
        <v>-2.0099999999999998</v>
      </c>
      <c r="O75" s="154">
        <f t="shared" si="7"/>
        <v>9.9999999999997868E-3</v>
      </c>
      <c r="P75">
        <v>-0.56716417910447758</v>
      </c>
      <c r="Q75">
        <v>-0.31840796019900502</v>
      </c>
      <c r="R75">
        <v>-0.11940298507462688</v>
      </c>
      <c r="S75">
        <v>-0.60696517412935325</v>
      </c>
      <c r="T75">
        <v>-0.38805970149253738</v>
      </c>
      <c r="U75" s="156">
        <f t="shared" si="8"/>
        <v>-2.0000000000000004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-2</v>
      </c>
      <c r="E76">
        <f>PPCL!N76</f>
        <v>0</v>
      </c>
      <c r="F76">
        <f t="shared" si="10"/>
        <v>120</v>
      </c>
      <c r="G76">
        <f t="shared" si="11"/>
        <v>-2</v>
      </c>
      <c r="H76" s="154"/>
      <c r="I76">
        <f>BRPL_EOD!AG76+BRPL_EOD!AH76</f>
        <v>-0.56999999999999995</v>
      </c>
      <c r="J76">
        <f>BYPL_EOD!AG76+BYPL_EOD!AH76</f>
        <v>-0.32</v>
      </c>
      <c r="K76">
        <f>MES_EOD!AG76+MES_EOD!AH76</f>
        <v>-0.12</v>
      </c>
      <c r="L76">
        <f>NDMC_EOD!AG76+NDMC_EOD!AH76</f>
        <v>-0.61</v>
      </c>
      <c r="M76">
        <f>TPDDL_EOD!AG76+TPDDL_EOD!AH76</f>
        <v>-0.39</v>
      </c>
      <c r="N76">
        <f t="shared" si="6"/>
        <v>-2.0099999999999998</v>
      </c>
      <c r="O76" s="154">
        <f t="shared" si="7"/>
        <v>9.9999999999997868E-3</v>
      </c>
      <c r="P76">
        <v>-0.56716417910447758</v>
      </c>
      <c r="Q76">
        <v>-0.31840796019900502</v>
      </c>
      <c r="R76">
        <v>-0.11940298507462688</v>
      </c>
      <c r="S76">
        <v>-0.60696517412935325</v>
      </c>
      <c r="T76">
        <v>-0.38805970149253738</v>
      </c>
      <c r="U76" s="156">
        <f t="shared" si="8"/>
        <v>-2.0000000000000004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-2</v>
      </c>
      <c r="E77">
        <f>PPCL!N77</f>
        <v>0</v>
      </c>
      <c r="F77">
        <f t="shared" si="10"/>
        <v>120</v>
      </c>
      <c r="G77">
        <f t="shared" si="11"/>
        <v>-2</v>
      </c>
      <c r="H77" s="154"/>
      <c r="I77">
        <f>BRPL_EOD!AG77+BRPL_EOD!AH77</f>
        <v>-0.56999999999999995</v>
      </c>
      <c r="J77">
        <f>BYPL_EOD!AG77+BYPL_EOD!AH77</f>
        <v>-0.32</v>
      </c>
      <c r="K77">
        <f>MES_EOD!AG77+MES_EOD!AH77</f>
        <v>-0.12</v>
      </c>
      <c r="L77">
        <f>NDMC_EOD!AG77+NDMC_EOD!AH77</f>
        <v>-0.61</v>
      </c>
      <c r="M77">
        <f>TPDDL_EOD!AG77+TPDDL_EOD!AH77</f>
        <v>-0.39</v>
      </c>
      <c r="N77">
        <f t="shared" si="6"/>
        <v>-2.0099999999999998</v>
      </c>
      <c r="O77" s="154">
        <f t="shared" si="7"/>
        <v>9.9999999999997868E-3</v>
      </c>
      <c r="P77">
        <v>-0.56716417910447758</v>
      </c>
      <c r="Q77">
        <v>-0.31840796019900502</v>
      </c>
      <c r="R77">
        <v>-0.11940298507462688</v>
      </c>
      <c r="S77">
        <v>-0.60696517412935325</v>
      </c>
      <c r="T77">
        <v>-0.38805970149253738</v>
      </c>
      <c r="U77" s="156">
        <f t="shared" si="8"/>
        <v>-2.0000000000000004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-2</v>
      </c>
      <c r="E78">
        <f>PPCL!N78</f>
        <v>0</v>
      </c>
      <c r="F78">
        <f t="shared" si="10"/>
        <v>120</v>
      </c>
      <c r="G78">
        <f t="shared" si="11"/>
        <v>-2</v>
      </c>
      <c r="H78" s="154"/>
      <c r="I78">
        <f>BRPL_EOD!AG78+BRPL_EOD!AH78</f>
        <v>-0.56999999999999995</v>
      </c>
      <c r="J78">
        <f>BYPL_EOD!AG78+BYPL_EOD!AH78</f>
        <v>-0.32</v>
      </c>
      <c r="K78">
        <f>MES_EOD!AG78+MES_EOD!AH78</f>
        <v>-0.12</v>
      </c>
      <c r="L78">
        <f>NDMC_EOD!AG78+NDMC_EOD!AH78</f>
        <v>-0.61</v>
      </c>
      <c r="M78">
        <f>TPDDL_EOD!AG78+TPDDL_EOD!AH78</f>
        <v>-0.39</v>
      </c>
      <c r="N78">
        <f t="shared" si="6"/>
        <v>-2.0099999999999998</v>
      </c>
      <c r="O78" s="154">
        <f t="shared" si="7"/>
        <v>9.9999999999997868E-3</v>
      </c>
      <c r="P78">
        <v>-0.56716417910447758</v>
      </c>
      <c r="Q78">
        <v>-0.31840796019900502</v>
      </c>
      <c r="R78">
        <v>-0.11940298507462688</v>
      </c>
      <c r="S78">
        <v>-0.60696517412935325</v>
      </c>
      <c r="T78">
        <v>-0.38805970149253738</v>
      </c>
      <c r="U78" s="156">
        <f t="shared" si="8"/>
        <v>-2.0000000000000004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-2</v>
      </c>
      <c r="E79">
        <f>PPCL!N79</f>
        <v>0</v>
      </c>
      <c r="F79">
        <f t="shared" si="10"/>
        <v>120</v>
      </c>
      <c r="G79">
        <f t="shared" si="11"/>
        <v>-2</v>
      </c>
      <c r="H79" s="154"/>
      <c r="I79">
        <f>BRPL_EOD!AG79+BRPL_EOD!AH79</f>
        <v>-0.56999999999999995</v>
      </c>
      <c r="J79">
        <f>BYPL_EOD!AG79+BYPL_EOD!AH79</f>
        <v>-0.32</v>
      </c>
      <c r="K79">
        <f>MES_EOD!AG79+MES_EOD!AH79</f>
        <v>-0.12</v>
      </c>
      <c r="L79">
        <f>NDMC_EOD!AG79+NDMC_EOD!AH79</f>
        <v>-0.61</v>
      </c>
      <c r="M79">
        <f>TPDDL_EOD!AG79+TPDDL_EOD!AH79</f>
        <v>-0.39</v>
      </c>
      <c r="N79">
        <f t="shared" si="6"/>
        <v>-2.0099999999999998</v>
      </c>
      <c r="O79" s="154">
        <f t="shared" si="7"/>
        <v>9.9999999999997868E-3</v>
      </c>
      <c r="P79">
        <v>-0.56716417910447758</v>
      </c>
      <c r="Q79">
        <v>-0.31840796019900502</v>
      </c>
      <c r="R79">
        <v>-0.11940298507462688</v>
      </c>
      <c r="S79">
        <v>-0.60696517412935325</v>
      </c>
      <c r="T79">
        <v>-0.38805970149253738</v>
      </c>
      <c r="U79" s="156">
        <f t="shared" si="8"/>
        <v>-2.0000000000000004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-2</v>
      </c>
      <c r="E80">
        <f>PPCL!N80</f>
        <v>0</v>
      </c>
      <c r="F80">
        <f t="shared" si="10"/>
        <v>120</v>
      </c>
      <c r="G80">
        <f t="shared" si="11"/>
        <v>-2</v>
      </c>
      <c r="H80" s="154"/>
      <c r="I80">
        <f>BRPL_EOD!AG80+BRPL_EOD!AH80</f>
        <v>-0.56999999999999995</v>
      </c>
      <c r="J80">
        <f>BYPL_EOD!AG80+BYPL_EOD!AH80</f>
        <v>-0.32</v>
      </c>
      <c r="K80">
        <f>MES_EOD!AG80+MES_EOD!AH80</f>
        <v>-0.12</v>
      </c>
      <c r="L80">
        <f>NDMC_EOD!AG80+NDMC_EOD!AH80</f>
        <v>-0.61</v>
      </c>
      <c r="M80">
        <f>TPDDL_EOD!AG80+TPDDL_EOD!AH80</f>
        <v>-0.39</v>
      </c>
      <c r="N80">
        <f t="shared" si="6"/>
        <v>-2.0099999999999998</v>
      </c>
      <c r="O80" s="154">
        <f t="shared" si="7"/>
        <v>9.9999999999997868E-3</v>
      </c>
      <c r="P80">
        <v>-0.56716417910447758</v>
      </c>
      <c r="Q80">
        <v>-0.31840796019900502</v>
      </c>
      <c r="R80">
        <v>-0.11940298507462688</v>
      </c>
      <c r="S80">
        <v>-0.60696517412935325</v>
      </c>
      <c r="T80">
        <v>-0.38805970149253738</v>
      </c>
      <c r="U80" s="156">
        <f t="shared" si="8"/>
        <v>-2.0000000000000004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-2</v>
      </c>
      <c r="E81">
        <f>PPCL!N81</f>
        <v>0</v>
      </c>
      <c r="F81">
        <f t="shared" si="10"/>
        <v>120</v>
      </c>
      <c r="G81">
        <f t="shared" si="11"/>
        <v>-2</v>
      </c>
      <c r="H81" s="154"/>
      <c r="I81">
        <f>BRPL_EOD!AG81+BRPL_EOD!AH81</f>
        <v>-0.56999999999999995</v>
      </c>
      <c r="J81">
        <f>BYPL_EOD!AG81+BYPL_EOD!AH81</f>
        <v>-0.32</v>
      </c>
      <c r="K81">
        <f>MES_EOD!AG81+MES_EOD!AH81</f>
        <v>-0.12</v>
      </c>
      <c r="L81">
        <f>NDMC_EOD!AG81+NDMC_EOD!AH81</f>
        <v>-0.61</v>
      </c>
      <c r="M81">
        <f>TPDDL_EOD!AG81+TPDDL_EOD!AH81</f>
        <v>-0.39</v>
      </c>
      <c r="N81">
        <f t="shared" si="6"/>
        <v>-2.0099999999999998</v>
      </c>
      <c r="O81" s="154">
        <f t="shared" si="7"/>
        <v>9.9999999999997868E-3</v>
      </c>
      <c r="P81">
        <v>-0.56716417910447758</v>
      </c>
      <c r="Q81">
        <v>-0.31840796019900502</v>
      </c>
      <c r="R81">
        <v>-0.11940298507462688</v>
      </c>
      <c r="S81">
        <v>-0.60696517412935325</v>
      </c>
      <c r="T81">
        <v>-0.38805970149253738</v>
      </c>
      <c r="U81" s="156">
        <f t="shared" si="8"/>
        <v>-2.0000000000000004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-2</v>
      </c>
      <c r="E82">
        <f>PPCL!N82</f>
        <v>0</v>
      </c>
      <c r="F82">
        <f t="shared" si="10"/>
        <v>120</v>
      </c>
      <c r="G82">
        <f t="shared" si="11"/>
        <v>-2</v>
      </c>
      <c r="H82" s="154"/>
      <c r="I82">
        <f>BRPL_EOD!AG82+BRPL_EOD!AH82</f>
        <v>-0.56999999999999995</v>
      </c>
      <c r="J82">
        <f>BYPL_EOD!AG82+BYPL_EOD!AH82</f>
        <v>-0.32</v>
      </c>
      <c r="K82">
        <f>MES_EOD!AG82+MES_EOD!AH82</f>
        <v>-0.12</v>
      </c>
      <c r="L82">
        <f>NDMC_EOD!AG82+NDMC_EOD!AH82</f>
        <v>-0.61</v>
      </c>
      <c r="M82">
        <f>TPDDL_EOD!AG82+TPDDL_EOD!AH82</f>
        <v>-0.39</v>
      </c>
      <c r="N82">
        <f t="shared" si="6"/>
        <v>-2.0099999999999998</v>
      </c>
      <c r="O82" s="154">
        <f t="shared" si="7"/>
        <v>9.9999999999997868E-3</v>
      </c>
      <c r="P82">
        <v>-0.56716417910447758</v>
      </c>
      <c r="Q82">
        <v>-0.31840796019900502</v>
      </c>
      <c r="R82">
        <v>-0.11940298507462688</v>
      </c>
      <c r="S82">
        <v>-0.60696517412935325</v>
      </c>
      <c r="T82">
        <v>-0.38805970149253738</v>
      </c>
      <c r="U82" s="156">
        <f t="shared" si="8"/>
        <v>-2.0000000000000004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-2</v>
      </c>
      <c r="E83">
        <f>PPCL!N83</f>
        <v>0</v>
      </c>
      <c r="F83">
        <f t="shared" si="10"/>
        <v>120</v>
      </c>
      <c r="G83">
        <f t="shared" si="11"/>
        <v>-2</v>
      </c>
      <c r="H83" s="154"/>
      <c r="I83">
        <f>BRPL_EOD!AG83+BRPL_EOD!AH83</f>
        <v>-0.56999999999999995</v>
      </c>
      <c r="J83">
        <f>BYPL_EOD!AG83+BYPL_EOD!AH83</f>
        <v>-0.32</v>
      </c>
      <c r="K83">
        <f>MES_EOD!AG83+MES_EOD!AH83</f>
        <v>-0.12</v>
      </c>
      <c r="L83">
        <f>NDMC_EOD!AG83+NDMC_EOD!AH83</f>
        <v>-0.61</v>
      </c>
      <c r="M83">
        <f>TPDDL_EOD!AG83+TPDDL_EOD!AH83</f>
        <v>-0.39</v>
      </c>
      <c r="N83">
        <f t="shared" si="6"/>
        <v>-2.0099999999999998</v>
      </c>
      <c r="O83" s="154">
        <f t="shared" si="7"/>
        <v>9.9999999999997868E-3</v>
      </c>
      <c r="P83">
        <v>-0.56716417910447758</v>
      </c>
      <c r="Q83">
        <v>-0.31840796019900502</v>
      </c>
      <c r="R83">
        <v>-0.11940298507462688</v>
      </c>
      <c r="S83">
        <v>-0.60696517412935325</v>
      </c>
      <c r="T83">
        <v>-0.38805970149253738</v>
      </c>
      <c r="U83" s="156">
        <f t="shared" si="8"/>
        <v>-2.0000000000000004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-2</v>
      </c>
      <c r="E84">
        <f>PPCL!N84</f>
        <v>0</v>
      </c>
      <c r="F84">
        <f t="shared" si="10"/>
        <v>120</v>
      </c>
      <c r="G84">
        <f t="shared" si="11"/>
        <v>-2</v>
      </c>
      <c r="H84" s="154"/>
      <c r="I84">
        <f>BRPL_EOD!AG84+BRPL_EOD!AH84</f>
        <v>-0.56999999999999995</v>
      </c>
      <c r="J84">
        <f>BYPL_EOD!AG84+BYPL_EOD!AH84</f>
        <v>-0.32</v>
      </c>
      <c r="K84">
        <f>MES_EOD!AG84+MES_EOD!AH84</f>
        <v>-0.12</v>
      </c>
      <c r="L84">
        <f>NDMC_EOD!AG84+NDMC_EOD!AH84</f>
        <v>-0.61</v>
      </c>
      <c r="M84">
        <f>TPDDL_EOD!AG84+TPDDL_EOD!AH84</f>
        <v>-0.39</v>
      </c>
      <c r="N84">
        <f t="shared" si="6"/>
        <v>-2.0099999999999998</v>
      </c>
      <c r="O84" s="154">
        <f t="shared" si="7"/>
        <v>9.9999999999997868E-3</v>
      </c>
      <c r="P84">
        <v>-0.56716417910447758</v>
      </c>
      <c r="Q84">
        <v>-0.31840796019900502</v>
      </c>
      <c r="R84">
        <v>-0.11940298507462688</v>
      </c>
      <c r="S84">
        <v>-0.60696517412935325</v>
      </c>
      <c r="T84">
        <v>-0.38805970149253738</v>
      </c>
      <c r="U84" s="156">
        <f t="shared" si="8"/>
        <v>-2.0000000000000004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-2</v>
      </c>
      <c r="E85">
        <f>PPCL!N85</f>
        <v>0</v>
      </c>
      <c r="F85">
        <f t="shared" si="10"/>
        <v>120</v>
      </c>
      <c r="G85">
        <f t="shared" si="11"/>
        <v>-2</v>
      </c>
      <c r="H85" s="154"/>
      <c r="I85">
        <f>BRPL_EOD!AG85+BRPL_EOD!AH85</f>
        <v>-0.56999999999999995</v>
      </c>
      <c r="J85">
        <f>BYPL_EOD!AG85+BYPL_EOD!AH85</f>
        <v>-0.32</v>
      </c>
      <c r="K85">
        <f>MES_EOD!AG85+MES_EOD!AH85</f>
        <v>-0.12</v>
      </c>
      <c r="L85">
        <f>NDMC_EOD!AG85+NDMC_EOD!AH85</f>
        <v>-0.61</v>
      </c>
      <c r="M85">
        <f>TPDDL_EOD!AG85+TPDDL_EOD!AH85</f>
        <v>-0.39</v>
      </c>
      <c r="N85">
        <f t="shared" si="6"/>
        <v>-2.0099999999999998</v>
      </c>
      <c r="O85" s="154">
        <f t="shared" si="7"/>
        <v>9.9999999999997868E-3</v>
      </c>
      <c r="P85">
        <v>-0.56716417910447758</v>
      </c>
      <c r="Q85">
        <v>-0.31840796019900502</v>
      </c>
      <c r="R85">
        <v>-0.11940298507462688</v>
      </c>
      <c r="S85">
        <v>-0.60696517412935325</v>
      </c>
      <c r="T85">
        <v>-0.38805970149253738</v>
      </c>
      <c r="U85" s="156">
        <f t="shared" si="8"/>
        <v>-2.0000000000000004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-2</v>
      </c>
      <c r="E86">
        <f>PPCL!N86</f>
        <v>0</v>
      </c>
      <c r="F86">
        <f t="shared" si="10"/>
        <v>120</v>
      </c>
      <c r="G86">
        <f t="shared" si="11"/>
        <v>-2</v>
      </c>
      <c r="H86" s="154"/>
      <c r="I86">
        <f>BRPL_EOD!AG86+BRPL_EOD!AH86</f>
        <v>-0.56999999999999995</v>
      </c>
      <c r="J86">
        <f>BYPL_EOD!AG86+BYPL_EOD!AH86</f>
        <v>-0.32</v>
      </c>
      <c r="K86">
        <f>MES_EOD!AG86+MES_EOD!AH86</f>
        <v>-0.12</v>
      </c>
      <c r="L86">
        <f>NDMC_EOD!AG86+NDMC_EOD!AH86</f>
        <v>-0.61</v>
      </c>
      <c r="M86">
        <f>TPDDL_EOD!AG86+TPDDL_EOD!AH86</f>
        <v>-0.39</v>
      </c>
      <c r="N86">
        <f t="shared" si="6"/>
        <v>-2.0099999999999998</v>
      </c>
      <c r="O86" s="154">
        <f t="shared" si="7"/>
        <v>9.9999999999997868E-3</v>
      </c>
      <c r="P86">
        <v>-0.56716417910447758</v>
      </c>
      <c r="Q86">
        <v>-0.31840796019900502</v>
      </c>
      <c r="R86">
        <v>-0.11940298507462688</v>
      </c>
      <c r="S86">
        <v>-0.60696517412935325</v>
      </c>
      <c r="T86">
        <v>-0.38805970149253738</v>
      </c>
      <c r="U86" s="156">
        <f t="shared" si="8"/>
        <v>-2.0000000000000004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-2</v>
      </c>
      <c r="E87">
        <f>PPCL!N87</f>
        <v>0</v>
      </c>
      <c r="F87">
        <f t="shared" si="10"/>
        <v>120</v>
      </c>
      <c r="G87">
        <f t="shared" si="11"/>
        <v>-2</v>
      </c>
      <c r="H87" s="154"/>
      <c r="I87">
        <f>BRPL_EOD!AG87+BRPL_EOD!AH87</f>
        <v>-0.56999999999999995</v>
      </c>
      <c r="J87">
        <f>BYPL_EOD!AG87+BYPL_EOD!AH87</f>
        <v>-0.32</v>
      </c>
      <c r="K87">
        <f>MES_EOD!AG87+MES_EOD!AH87</f>
        <v>-0.12</v>
      </c>
      <c r="L87">
        <f>NDMC_EOD!AG87+NDMC_EOD!AH87</f>
        <v>-0.61</v>
      </c>
      <c r="M87">
        <f>TPDDL_EOD!AG87+TPDDL_EOD!AH87</f>
        <v>-0.39</v>
      </c>
      <c r="N87">
        <f t="shared" si="6"/>
        <v>-2.0099999999999998</v>
      </c>
      <c r="O87" s="154">
        <f t="shared" si="7"/>
        <v>9.9999999999997868E-3</v>
      </c>
      <c r="P87">
        <v>-0.56716417910447758</v>
      </c>
      <c r="Q87">
        <v>-0.31840796019900502</v>
      </c>
      <c r="R87">
        <v>-0.11940298507462688</v>
      </c>
      <c r="S87">
        <v>-0.60696517412935325</v>
      </c>
      <c r="T87">
        <v>-0.38805970149253738</v>
      </c>
      <c r="U87" s="156">
        <f t="shared" si="8"/>
        <v>-2.0000000000000004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-2</v>
      </c>
      <c r="E88">
        <f>PPCL!N88</f>
        <v>0</v>
      </c>
      <c r="F88">
        <f t="shared" si="10"/>
        <v>120</v>
      </c>
      <c r="G88">
        <f t="shared" si="11"/>
        <v>-2</v>
      </c>
      <c r="H88" s="154"/>
      <c r="I88">
        <f>BRPL_EOD!AG88+BRPL_EOD!AH88</f>
        <v>-0.56999999999999995</v>
      </c>
      <c r="J88">
        <f>BYPL_EOD!AG88+BYPL_EOD!AH88</f>
        <v>-0.32</v>
      </c>
      <c r="K88">
        <f>MES_EOD!AG88+MES_EOD!AH88</f>
        <v>-0.12</v>
      </c>
      <c r="L88">
        <f>NDMC_EOD!AG88+NDMC_EOD!AH88</f>
        <v>-0.61</v>
      </c>
      <c r="M88">
        <f>TPDDL_EOD!AG88+TPDDL_EOD!AH88</f>
        <v>-0.39</v>
      </c>
      <c r="N88">
        <f t="shared" si="6"/>
        <v>-2.0099999999999998</v>
      </c>
      <c r="O88" s="154">
        <f t="shared" si="7"/>
        <v>9.9999999999997868E-3</v>
      </c>
      <c r="P88">
        <v>-0.56716417910447758</v>
      </c>
      <c r="Q88">
        <v>-0.31840796019900502</v>
      </c>
      <c r="R88">
        <v>-0.11940298507462688</v>
      </c>
      <c r="S88">
        <v>-0.60696517412935325</v>
      </c>
      <c r="T88">
        <v>-0.38805970149253738</v>
      </c>
      <c r="U88" s="156">
        <f t="shared" si="8"/>
        <v>-2.0000000000000004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-2</v>
      </c>
      <c r="E89">
        <f>PPCL!N89</f>
        <v>0</v>
      </c>
      <c r="F89">
        <f t="shared" si="10"/>
        <v>120</v>
      </c>
      <c r="G89">
        <f t="shared" si="11"/>
        <v>-2</v>
      </c>
      <c r="H89" s="154"/>
      <c r="I89">
        <f>BRPL_EOD!AG89+BRPL_EOD!AH89</f>
        <v>-0.56999999999999995</v>
      </c>
      <c r="J89">
        <f>BYPL_EOD!AG89+BYPL_EOD!AH89</f>
        <v>-0.32</v>
      </c>
      <c r="K89">
        <f>MES_EOD!AG89+MES_EOD!AH89</f>
        <v>-0.12</v>
      </c>
      <c r="L89">
        <f>NDMC_EOD!AG89+NDMC_EOD!AH89</f>
        <v>-0.61</v>
      </c>
      <c r="M89">
        <f>TPDDL_EOD!AG89+TPDDL_EOD!AH89</f>
        <v>-0.39</v>
      </c>
      <c r="N89">
        <f t="shared" si="6"/>
        <v>-2.0099999999999998</v>
      </c>
      <c r="O89" s="154">
        <f t="shared" si="7"/>
        <v>9.9999999999997868E-3</v>
      </c>
      <c r="P89">
        <v>-0.56716417910447758</v>
      </c>
      <c r="Q89">
        <v>-0.31840796019900502</v>
      </c>
      <c r="R89">
        <v>-0.11940298507462688</v>
      </c>
      <c r="S89">
        <v>-0.60696517412935325</v>
      </c>
      <c r="T89">
        <v>-0.38805970149253738</v>
      </c>
      <c r="U89" s="156">
        <f t="shared" si="8"/>
        <v>-2.0000000000000004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-2</v>
      </c>
      <c r="E90">
        <f>PPCL!N90</f>
        <v>0</v>
      </c>
      <c r="F90">
        <f t="shared" si="10"/>
        <v>120</v>
      </c>
      <c r="G90">
        <f t="shared" si="11"/>
        <v>-2</v>
      </c>
      <c r="H90" s="154"/>
      <c r="I90">
        <f>BRPL_EOD!AG90+BRPL_EOD!AH90</f>
        <v>-0.56999999999999995</v>
      </c>
      <c r="J90">
        <f>BYPL_EOD!AG90+BYPL_EOD!AH90</f>
        <v>-0.32</v>
      </c>
      <c r="K90">
        <f>MES_EOD!AG90+MES_EOD!AH90</f>
        <v>-0.12</v>
      </c>
      <c r="L90">
        <f>NDMC_EOD!AG90+NDMC_EOD!AH90</f>
        <v>-0.61</v>
      </c>
      <c r="M90">
        <f>TPDDL_EOD!AG90+TPDDL_EOD!AH90</f>
        <v>-0.39</v>
      </c>
      <c r="N90">
        <f t="shared" si="6"/>
        <v>-2.0099999999999998</v>
      </c>
      <c r="O90" s="154">
        <f t="shared" si="7"/>
        <v>9.9999999999997868E-3</v>
      </c>
      <c r="P90">
        <v>-0.56716417910447758</v>
      </c>
      <c r="Q90">
        <v>-0.31840796019900502</v>
      </c>
      <c r="R90">
        <v>-0.11940298507462688</v>
      </c>
      <c r="S90">
        <v>-0.60696517412935325</v>
      </c>
      <c r="T90">
        <v>-0.38805970149253738</v>
      </c>
      <c r="U90" s="156">
        <f t="shared" si="8"/>
        <v>-2.0000000000000004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-2</v>
      </c>
      <c r="E91">
        <f>PPCL!N91</f>
        <v>0</v>
      </c>
      <c r="F91">
        <f t="shared" si="10"/>
        <v>120</v>
      </c>
      <c r="G91">
        <f t="shared" si="11"/>
        <v>-2</v>
      </c>
      <c r="H91" s="154"/>
      <c r="I91">
        <f>BRPL_EOD!AG91+BRPL_EOD!AH91</f>
        <v>-0.56999999999999995</v>
      </c>
      <c r="J91">
        <f>BYPL_EOD!AG91+BYPL_EOD!AH91</f>
        <v>-0.32</v>
      </c>
      <c r="K91">
        <f>MES_EOD!AG91+MES_EOD!AH91</f>
        <v>-0.12</v>
      </c>
      <c r="L91">
        <f>NDMC_EOD!AG91+NDMC_EOD!AH91</f>
        <v>-0.61</v>
      </c>
      <c r="M91">
        <f>TPDDL_EOD!AG91+TPDDL_EOD!AH91</f>
        <v>-0.39</v>
      </c>
      <c r="N91">
        <f t="shared" si="6"/>
        <v>-2.0099999999999998</v>
      </c>
      <c r="O91" s="154">
        <f t="shared" si="7"/>
        <v>9.9999999999997868E-3</v>
      </c>
      <c r="P91">
        <v>-0.56716417910447758</v>
      </c>
      <c r="Q91">
        <v>-0.31840796019900502</v>
      </c>
      <c r="R91">
        <v>-0.11940298507462688</v>
      </c>
      <c r="S91">
        <v>-0.60696517412935325</v>
      </c>
      <c r="T91">
        <v>-0.38805970149253738</v>
      </c>
      <c r="U91" s="156">
        <f t="shared" si="8"/>
        <v>-2.0000000000000004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-2</v>
      </c>
      <c r="E92">
        <f>PPCL!N92</f>
        <v>0</v>
      </c>
      <c r="F92">
        <f t="shared" si="10"/>
        <v>120</v>
      </c>
      <c r="G92">
        <f t="shared" si="11"/>
        <v>-2</v>
      </c>
      <c r="H92" s="154"/>
      <c r="I92">
        <f>BRPL_EOD!AG92+BRPL_EOD!AH92</f>
        <v>-0.56999999999999995</v>
      </c>
      <c r="J92">
        <f>BYPL_EOD!AG92+BYPL_EOD!AH92</f>
        <v>-0.32</v>
      </c>
      <c r="K92">
        <f>MES_EOD!AG92+MES_EOD!AH92</f>
        <v>-0.12</v>
      </c>
      <c r="L92">
        <f>NDMC_EOD!AG92+NDMC_EOD!AH92</f>
        <v>-0.61</v>
      </c>
      <c r="M92">
        <f>TPDDL_EOD!AG92+TPDDL_EOD!AH92</f>
        <v>-0.39</v>
      </c>
      <c r="N92">
        <f t="shared" si="6"/>
        <v>-2.0099999999999998</v>
      </c>
      <c r="O92" s="154">
        <f t="shared" si="7"/>
        <v>9.9999999999997868E-3</v>
      </c>
      <c r="P92">
        <v>-0.56716417910447758</v>
      </c>
      <c r="Q92">
        <v>-0.31840796019900502</v>
      </c>
      <c r="R92">
        <v>-0.11940298507462688</v>
      </c>
      <c r="S92">
        <v>-0.60696517412935325</v>
      </c>
      <c r="T92">
        <v>-0.38805970149253738</v>
      </c>
      <c r="U92" s="156">
        <f t="shared" si="8"/>
        <v>-2.0000000000000004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-2</v>
      </c>
      <c r="E93">
        <f>PPCL!N93</f>
        <v>0</v>
      </c>
      <c r="F93">
        <f t="shared" si="10"/>
        <v>120</v>
      </c>
      <c r="G93">
        <f t="shared" si="11"/>
        <v>-2</v>
      </c>
      <c r="H93" s="154"/>
      <c r="I93">
        <f>BRPL_EOD!AG93+BRPL_EOD!AH93</f>
        <v>-0.56999999999999995</v>
      </c>
      <c r="J93">
        <f>BYPL_EOD!AG93+BYPL_EOD!AH93</f>
        <v>-0.32</v>
      </c>
      <c r="K93">
        <f>MES_EOD!AG93+MES_EOD!AH93</f>
        <v>-0.12</v>
      </c>
      <c r="L93">
        <f>NDMC_EOD!AG93+NDMC_EOD!AH93</f>
        <v>-0.61</v>
      </c>
      <c r="M93">
        <f>TPDDL_EOD!AG93+TPDDL_EOD!AH93</f>
        <v>-0.39</v>
      </c>
      <c r="N93">
        <f t="shared" si="6"/>
        <v>-2.0099999999999998</v>
      </c>
      <c r="O93" s="154">
        <f t="shared" si="7"/>
        <v>9.9999999999997868E-3</v>
      </c>
      <c r="P93">
        <v>-0.56716417910447758</v>
      </c>
      <c r="Q93">
        <v>-0.31840796019900502</v>
      </c>
      <c r="R93">
        <v>-0.11940298507462688</v>
      </c>
      <c r="S93">
        <v>-0.60696517412935325</v>
      </c>
      <c r="T93">
        <v>-0.38805970149253738</v>
      </c>
      <c r="U93" s="156">
        <f t="shared" si="8"/>
        <v>-2.0000000000000004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-2</v>
      </c>
      <c r="E94">
        <f>PPCL!N94</f>
        <v>0</v>
      </c>
      <c r="F94">
        <f t="shared" si="10"/>
        <v>120</v>
      </c>
      <c r="G94">
        <f t="shared" si="11"/>
        <v>-2</v>
      </c>
      <c r="H94" s="154"/>
      <c r="I94">
        <f>BRPL_EOD!AG94+BRPL_EOD!AH94</f>
        <v>-0.56999999999999995</v>
      </c>
      <c r="J94">
        <f>BYPL_EOD!AG94+BYPL_EOD!AH94</f>
        <v>-0.32</v>
      </c>
      <c r="K94">
        <f>MES_EOD!AG94+MES_EOD!AH94</f>
        <v>-0.12</v>
      </c>
      <c r="L94">
        <f>NDMC_EOD!AG94+NDMC_EOD!AH94</f>
        <v>-0.61</v>
      </c>
      <c r="M94">
        <f>TPDDL_EOD!AG94+TPDDL_EOD!AH94</f>
        <v>-0.39</v>
      </c>
      <c r="N94">
        <f t="shared" si="6"/>
        <v>-2.0099999999999998</v>
      </c>
      <c r="O94" s="154">
        <f t="shared" si="7"/>
        <v>9.9999999999997868E-3</v>
      </c>
      <c r="P94">
        <v>-0.56716417910447758</v>
      </c>
      <c r="Q94">
        <v>-0.31840796019900502</v>
      </c>
      <c r="R94">
        <v>-0.11940298507462688</v>
      </c>
      <c r="S94">
        <v>-0.60696517412935325</v>
      </c>
      <c r="T94">
        <v>-0.38805970149253738</v>
      </c>
      <c r="U94" s="156">
        <f t="shared" si="8"/>
        <v>-2.0000000000000004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-2</v>
      </c>
      <c r="E95">
        <f>PPCL!N95</f>
        <v>0</v>
      </c>
      <c r="F95">
        <f t="shared" si="10"/>
        <v>120</v>
      </c>
      <c r="G95">
        <f t="shared" si="11"/>
        <v>-2</v>
      </c>
      <c r="H95" s="154"/>
      <c r="I95">
        <f>BRPL_EOD!AG95+BRPL_EOD!AH95</f>
        <v>-0.56999999999999995</v>
      </c>
      <c r="J95">
        <f>BYPL_EOD!AG95+BYPL_EOD!AH95</f>
        <v>-0.32</v>
      </c>
      <c r="K95">
        <f>MES_EOD!AG95+MES_EOD!AH95</f>
        <v>-0.12</v>
      </c>
      <c r="L95">
        <f>NDMC_EOD!AG95+NDMC_EOD!AH95</f>
        <v>-0.61</v>
      </c>
      <c r="M95">
        <f>TPDDL_EOD!AG95+TPDDL_EOD!AH95</f>
        <v>-0.39</v>
      </c>
      <c r="N95">
        <f t="shared" si="6"/>
        <v>-2.0099999999999998</v>
      </c>
      <c r="O95" s="154">
        <f t="shared" si="7"/>
        <v>9.9999999999997868E-3</v>
      </c>
      <c r="P95">
        <v>-0.56716417910447758</v>
      </c>
      <c r="Q95">
        <v>-0.31840796019900502</v>
      </c>
      <c r="R95">
        <v>-0.11940298507462688</v>
      </c>
      <c r="S95">
        <v>-0.60696517412935325</v>
      </c>
      <c r="T95">
        <v>-0.38805970149253738</v>
      </c>
      <c r="U95" s="156">
        <f t="shared" si="8"/>
        <v>-2.0000000000000004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-2</v>
      </c>
      <c r="E96">
        <f>PPCL!N96</f>
        <v>0</v>
      </c>
      <c r="F96">
        <f t="shared" si="10"/>
        <v>120</v>
      </c>
      <c r="G96">
        <f t="shared" si="11"/>
        <v>-2</v>
      </c>
      <c r="H96" s="154"/>
      <c r="I96">
        <f>BRPL_EOD!AG96+BRPL_EOD!AH96</f>
        <v>-0.56999999999999995</v>
      </c>
      <c r="J96">
        <f>BYPL_EOD!AG96+BYPL_EOD!AH96</f>
        <v>-0.32</v>
      </c>
      <c r="K96">
        <f>MES_EOD!AG96+MES_EOD!AH96</f>
        <v>-0.12</v>
      </c>
      <c r="L96">
        <f>NDMC_EOD!AG96+NDMC_EOD!AH96</f>
        <v>-0.61</v>
      </c>
      <c r="M96">
        <f>TPDDL_EOD!AG96+TPDDL_EOD!AH96</f>
        <v>-0.39</v>
      </c>
      <c r="N96">
        <f t="shared" si="6"/>
        <v>-2.0099999999999998</v>
      </c>
      <c r="O96" s="154">
        <f t="shared" si="7"/>
        <v>9.9999999999997868E-3</v>
      </c>
      <c r="P96">
        <v>-0.56716417910447758</v>
      </c>
      <c r="Q96">
        <v>-0.31840796019900502</v>
      </c>
      <c r="R96">
        <v>-0.11940298507462688</v>
      </c>
      <c r="S96">
        <v>-0.60696517412935325</v>
      </c>
      <c r="T96">
        <v>-0.38805970149253738</v>
      </c>
      <c r="U96" s="156">
        <f t="shared" si="8"/>
        <v>-2.0000000000000004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-2</v>
      </c>
      <c r="E97">
        <f>PPCL!N97</f>
        <v>0</v>
      </c>
      <c r="F97">
        <f t="shared" si="10"/>
        <v>120</v>
      </c>
      <c r="G97">
        <f t="shared" si="11"/>
        <v>-2</v>
      </c>
      <c r="H97" s="154"/>
      <c r="I97">
        <f>BRPL_EOD!AG97+BRPL_EOD!AH97</f>
        <v>-0.56999999999999995</v>
      </c>
      <c r="J97">
        <f>BYPL_EOD!AG97+BYPL_EOD!AH97</f>
        <v>-0.32</v>
      </c>
      <c r="K97">
        <f>MES_EOD!AG97+MES_EOD!AH97</f>
        <v>-0.12</v>
      </c>
      <c r="L97">
        <f>NDMC_EOD!AG97+NDMC_EOD!AH97</f>
        <v>-0.61</v>
      </c>
      <c r="M97">
        <f>TPDDL_EOD!AG97+TPDDL_EOD!AH97</f>
        <v>-0.39</v>
      </c>
      <c r="N97">
        <f t="shared" si="6"/>
        <v>-2.0099999999999998</v>
      </c>
      <c r="O97" s="154">
        <f t="shared" si="7"/>
        <v>9.9999999999997868E-3</v>
      </c>
      <c r="P97">
        <v>-0.56716417910447758</v>
      </c>
      <c r="Q97">
        <v>-0.31840796019900502</v>
      </c>
      <c r="R97">
        <v>-0.11940298507462688</v>
      </c>
      <c r="S97">
        <v>-0.60696517412935325</v>
      </c>
      <c r="T97">
        <v>-0.38805970149253738</v>
      </c>
      <c r="U97" s="156">
        <f t="shared" si="8"/>
        <v>-2.0000000000000004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-2</v>
      </c>
      <c r="E98">
        <f>PPCL!N98</f>
        <v>0</v>
      </c>
      <c r="F98">
        <f t="shared" si="10"/>
        <v>120</v>
      </c>
      <c r="G98">
        <f t="shared" si="11"/>
        <v>-2</v>
      </c>
      <c r="H98" s="154"/>
      <c r="I98">
        <f>BRPL_EOD!AG98+BRPL_EOD!AH98</f>
        <v>-0.56999999999999995</v>
      </c>
      <c r="J98">
        <f>BYPL_EOD!AG98+BYPL_EOD!AH98</f>
        <v>-0.32</v>
      </c>
      <c r="K98">
        <f>MES_EOD!AG98+MES_EOD!AH98</f>
        <v>-0.12</v>
      </c>
      <c r="L98">
        <f>NDMC_EOD!AG98+NDMC_EOD!AH98</f>
        <v>-0.61</v>
      </c>
      <c r="M98">
        <f>TPDDL_EOD!AG98+TPDDL_EOD!AH98</f>
        <v>-0.39</v>
      </c>
      <c r="N98">
        <f t="shared" si="6"/>
        <v>-2.0099999999999998</v>
      </c>
      <c r="O98" s="154">
        <f t="shared" si="7"/>
        <v>9.9999999999997868E-3</v>
      </c>
      <c r="P98">
        <v>-0.56716417910447758</v>
      </c>
      <c r="Q98">
        <v>-0.31840796019900502</v>
      </c>
      <c r="R98">
        <v>-0.11940298507462688</v>
      </c>
      <c r="S98">
        <v>-0.60696517412935325</v>
      </c>
      <c r="T98">
        <v>-0.38805970149253738</v>
      </c>
      <c r="U98" s="156">
        <f t="shared" si="8"/>
        <v>-2.0000000000000004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-4.8000000000000001E-2</v>
      </c>
      <c r="E99" s="156">
        <f t="shared" si="12"/>
        <v>0</v>
      </c>
      <c r="F99" s="156">
        <f t="shared" si="12"/>
        <v>2.88</v>
      </c>
      <c r="G99" s="156">
        <f t="shared" si="12"/>
        <v>-4.8000000000000001E-2</v>
      </c>
      <c r="H99" s="156"/>
      <c r="I99" s="156">
        <f t="shared" si="12"/>
        <v>-1.3680000000000005E-2</v>
      </c>
      <c r="J99" s="156">
        <f t="shared" si="12"/>
        <v>-7.6800000000000054E-3</v>
      </c>
      <c r="K99" s="156">
        <f t="shared" si="12"/>
        <v>-2.8799999999999958E-3</v>
      </c>
      <c r="L99" s="156">
        <f t="shared" si="12"/>
        <v>-1.463999999999999E-2</v>
      </c>
      <c r="M99" s="156">
        <f t="shared" si="12"/>
        <v>-9.3600000000000107E-3</v>
      </c>
      <c r="N99" s="156">
        <f t="shared" si="12"/>
        <v>-4.823999999999995E-2</v>
      </c>
      <c r="O99" s="156">
        <f t="shared" si="12"/>
        <v>2.3999999999999488E-4</v>
      </c>
      <c r="P99" s="156">
        <f t="shared" si="12"/>
        <v>-1.3611940298507486E-2</v>
      </c>
      <c r="Q99" s="156">
        <f t="shared" si="12"/>
        <v>-7.6417910447761058E-3</v>
      </c>
      <c r="R99" s="156">
        <f t="shared" si="12"/>
        <v>-2.8656716417910493E-3</v>
      </c>
      <c r="S99" s="156">
        <f t="shared" si="12"/>
        <v>-1.4567164179104442E-2</v>
      </c>
      <c r="T99" s="156">
        <f t="shared" si="12"/>
        <v>-9.3134328358208916E-3</v>
      </c>
      <c r="U99" s="156">
        <f t="shared" si="12"/>
        <v>-4.8000000000000008E-2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-2.0000000000003126E-2</v>
      </c>
      <c r="P9">
        <v>14.56204259967231</v>
      </c>
      <c r="Q9">
        <v>7.9756417258328778</v>
      </c>
      <c r="R9">
        <v>0</v>
      </c>
      <c r="S9">
        <v>2.0688694702348438</v>
      </c>
      <c r="T9">
        <v>11.993446204259966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-2.0000000000003126E-2</v>
      </c>
      <c r="P10">
        <v>14.56204259967231</v>
      </c>
      <c r="Q10">
        <v>7.9756417258328778</v>
      </c>
      <c r="R10">
        <v>0</v>
      </c>
      <c r="S10">
        <v>2.0688694702348438</v>
      </c>
      <c r="T10">
        <v>11.993446204259966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-2.0000000000003126E-2</v>
      </c>
      <c r="P11">
        <v>14.56204259967231</v>
      </c>
      <c r="Q11">
        <v>7.9756417258328778</v>
      </c>
      <c r="R11">
        <v>0</v>
      </c>
      <c r="S11">
        <v>2.0688694702348438</v>
      </c>
      <c r="T11">
        <v>11.993446204259966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-2.0000000000003126E-2</v>
      </c>
      <c r="P12">
        <v>14.56204259967231</v>
      </c>
      <c r="Q12">
        <v>7.9756417258328778</v>
      </c>
      <c r="R12">
        <v>0</v>
      </c>
      <c r="S12">
        <v>2.0688694702348438</v>
      </c>
      <c r="T12">
        <v>11.993446204259966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14.57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36.620000000000005</v>
      </c>
      <c r="O13" s="154">
        <f t="shared" si="1"/>
        <v>-2.0000000000003126E-2</v>
      </c>
      <c r="P13">
        <v>14.56204259967231</v>
      </c>
      <c r="Q13">
        <v>7.9756417258328778</v>
      </c>
      <c r="R13">
        <v>0</v>
      </c>
      <c r="S13">
        <v>2.0688694702348438</v>
      </c>
      <c r="T13">
        <v>11.993446204259966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14.57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36.620000000000005</v>
      </c>
      <c r="O14" s="154">
        <f t="shared" si="1"/>
        <v>-2.0000000000003126E-2</v>
      </c>
      <c r="P14">
        <v>14.56204259967231</v>
      </c>
      <c r="Q14">
        <v>7.9756417258328778</v>
      </c>
      <c r="R14">
        <v>0</v>
      </c>
      <c r="S14">
        <v>2.0688694702348438</v>
      </c>
      <c r="T14">
        <v>11.993446204259966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14.57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36.620000000000005</v>
      </c>
      <c r="O15" s="154">
        <f t="shared" si="1"/>
        <v>-2.0000000000003126E-2</v>
      </c>
      <c r="P15">
        <v>14.56204259967231</v>
      </c>
      <c r="Q15">
        <v>7.9756417258328778</v>
      </c>
      <c r="R15">
        <v>0</v>
      </c>
      <c r="S15">
        <v>2.0688694702348438</v>
      </c>
      <c r="T15">
        <v>11.993446204259966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14.57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36.620000000000005</v>
      </c>
      <c r="O16" s="154">
        <f t="shared" si="1"/>
        <v>-2.0000000000003126E-2</v>
      </c>
      <c r="P16">
        <v>14.56204259967231</v>
      </c>
      <c r="Q16">
        <v>7.9756417258328778</v>
      </c>
      <c r="R16">
        <v>0</v>
      </c>
      <c r="S16">
        <v>2.0688694702348438</v>
      </c>
      <c r="T16">
        <v>11.993446204259966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14.57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36.620000000000005</v>
      </c>
      <c r="O17" s="154">
        <f t="shared" si="1"/>
        <v>-2.0000000000003126E-2</v>
      </c>
      <c r="P17">
        <v>14.56204259967231</v>
      </c>
      <c r="Q17">
        <v>7.9756417258328778</v>
      </c>
      <c r="R17">
        <v>0</v>
      </c>
      <c r="S17">
        <v>2.0688694702348438</v>
      </c>
      <c r="T17">
        <v>11.993446204259966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14.57</v>
      </c>
      <c r="J18">
        <f>BYPL_EOD!AC18+BYPL_EOD!AD18</f>
        <v>7.98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36.620000000000005</v>
      </c>
      <c r="O18" s="154">
        <f t="shared" si="1"/>
        <v>-2.0000000000003126E-2</v>
      </c>
      <c r="P18">
        <v>14.56204259967231</v>
      </c>
      <c r="Q18">
        <v>7.9756417258328778</v>
      </c>
      <c r="R18">
        <v>0</v>
      </c>
      <c r="S18">
        <v>2.0688694702348438</v>
      </c>
      <c r="T18">
        <v>11.993446204259966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-2.0000000000003126E-2</v>
      </c>
      <c r="P19">
        <v>14.56204259967231</v>
      </c>
      <c r="Q19">
        <v>7.9756417258328778</v>
      </c>
      <c r="R19">
        <v>0</v>
      </c>
      <c r="S19">
        <v>2.0688694702348438</v>
      </c>
      <c r="T19">
        <v>11.993446204259966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-2.0000000000003126E-2</v>
      </c>
      <c r="P20">
        <v>14.56204259967231</v>
      </c>
      <c r="Q20">
        <v>7.9756417258328778</v>
      </c>
      <c r="R20">
        <v>0</v>
      </c>
      <c r="S20">
        <v>2.0688694702348438</v>
      </c>
      <c r="T20">
        <v>11.993446204259966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14.57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36.620000000000005</v>
      </c>
      <c r="O21" s="154">
        <f t="shared" si="1"/>
        <v>-2.0000000000003126E-2</v>
      </c>
      <c r="P21">
        <v>14.56204259967231</v>
      </c>
      <c r="Q21">
        <v>7.9756417258328778</v>
      </c>
      <c r="R21">
        <v>0</v>
      </c>
      <c r="S21">
        <v>2.0688694702348438</v>
      </c>
      <c r="T21">
        <v>11.993446204259966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14.57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36.620000000000005</v>
      </c>
      <c r="O22" s="154">
        <f t="shared" si="1"/>
        <v>-2.0000000000003126E-2</v>
      </c>
      <c r="P22">
        <v>14.56204259967231</v>
      </c>
      <c r="Q22">
        <v>7.9756417258328778</v>
      </c>
      <c r="R22">
        <v>0</v>
      </c>
      <c r="S22">
        <v>2.0688694702348438</v>
      </c>
      <c r="T22">
        <v>11.993446204259966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14.57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36.620000000000005</v>
      </c>
      <c r="O23" s="154">
        <f t="shared" si="1"/>
        <v>-2.0000000000003126E-2</v>
      </c>
      <c r="P23">
        <v>14.56204259967231</v>
      </c>
      <c r="Q23">
        <v>7.9756417258328778</v>
      </c>
      <c r="R23">
        <v>0</v>
      </c>
      <c r="S23">
        <v>2.0688694702348438</v>
      </c>
      <c r="T23">
        <v>11.993446204259966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-2.0000000000003126E-2</v>
      </c>
      <c r="P24">
        <v>14.56204259967231</v>
      </c>
      <c r="Q24">
        <v>7.9756417258328778</v>
      </c>
      <c r="R24">
        <v>0</v>
      </c>
      <c r="S24">
        <v>2.0688694702348438</v>
      </c>
      <c r="T24">
        <v>11.993446204259966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-2.0000000000003126E-2</v>
      </c>
      <c r="P31">
        <v>14.56204259967231</v>
      </c>
      <c r="Q31">
        <v>7.9756417258328778</v>
      </c>
      <c r="R31">
        <v>0</v>
      </c>
      <c r="S31">
        <v>2.0688694702348438</v>
      </c>
      <c r="T31">
        <v>11.993446204259966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14.57</v>
      </c>
      <c r="J32">
        <f>BYPL_EOD!AC32+BYPL_EOD!AD32</f>
        <v>7.98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36.620000000000005</v>
      </c>
      <c r="O32" s="154">
        <f t="shared" si="1"/>
        <v>-2.0000000000003126E-2</v>
      </c>
      <c r="P32">
        <v>14.56204259967231</v>
      </c>
      <c r="Q32">
        <v>7.9756417258328778</v>
      </c>
      <c r="R32">
        <v>0</v>
      </c>
      <c r="S32">
        <v>2.0688694702348438</v>
      </c>
      <c r="T32">
        <v>11.993446204259966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14.57</v>
      </c>
      <c r="J33">
        <f>BYPL_EOD!AC33+BYPL_EOD!AD33</f>
        <v>7.98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36.620000000000005</v>
      </c>
      <c r="O33" s="154">
        <f t="shared" si="1"/>
        <v>-2.0000000000003126E-2</v>
      </c>
      <c r="P33">
        <v>14.56204259967231</v>
      </c>
      <c r="Q33">
        <v>7.9756417258328778</v>
      </c>
      <c r="R33">
        <v>0</v>
      </c>
      <c r="S33">
        <v>2.0688694702348438</v>
      </c>
      <c r="T33">
        <v>11.993446204259966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14.57</v>
      </c>
      <c r="J34">
        <f>BYPL_EOD!AC34+BYPL_EOD!AD34</f>
        <v>7.98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36.620000000000005</v>
      </c>
      <c r="O34" s="154">
        <f t="shared" si="1"/>
        <v>-2.0000000000003126E-2</v>
      </c>
      <c r="P34">
        <v>14.56204259967231</v>
      </c>
      <c r="Q34">
        <v>7.9756417258328778</v>
      </c>
      <c r="R34">
        <v>0</v>
      </c>
      <c r="S34">
        <v>2.0688694702348438</v>
      </c>
      <c r="T34">
        <v>11.993446204259966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13.93</v>
      </c>
      <c r="J37">
        <f>BYPL_EOD!AC37+BYPL_EOD!AD37</f>
        <v>7.63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35.629999999999995</v>
      </c>
      <c r="O37" s="154">
        <f t="shared" si="1"/>
        <v>-2.9999999999994031E-2</v>
      </c>
      <c r="P37">
        <v>13.918271119842831</v>
      </c>
      <c r="Q37">
        <v>7.6235756385068774</v>
      </c>
      <c r="R37">
        <v>0</v>
      </c>
      <c r="S37">
        <v>2.0682570867246706</v>
      </c>
      <c r="T37">
        <v>11.989896154925626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13.93</v>
      </c>
      <c r="J38">
        <f>BYPL_EOD!AC38+BYPL_EOD!AD38</f>
        <v>7.63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35.629999999999995</v>
      </c>
      <c r="O38" s="154">
        <f t="shared" si="1"/>
        <v>-2.9999999999994031E-2</v>
      </c>
      <c r="P38">
        <v>13.918271119842831</v>
      </c>
      <c r="Q38">
        <v>7.6235756385068774</v>
      </c>
      <c r="R38">
        <v>0</v>
      </c>
      <c r="S38">
        <v>2.0682570867246706</v>
      </c>
      <c r="T38">
        <v>11.989896154925626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13.93</v>
      </c>
      <c r="J39">
        <f>BYPL_EOD!AC39+BYPL_EOD!AD39</f>
        <v>7.63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35.629999999999995</v>
      </c>
      <c r="O39" s="154">
        <f t="shared" si="1"/>
        <v>-2.9999999999994031E-2</v>
      </c>
      <c r="P39">
        <v>13.918271119842831</v>
      </c>
      <c r="Q39">
        <v>7.6235756385068774</v>
      </c>
      <c r="R39">
        <v>0</v>
      </c>
      <c r="S39">
        <v>2.0682570867246706</v>
      </c>
      <c r="T39">
        <v>11.989896154925626</v>
      </c>
      <c r="U39" s="156">
        <f t="shared" si="2"/>
        <v>35.600000000000009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13.93</v>
      </c>
      <c r="J40">
        <f>BYPL_EOD!AC40+BYPL_EOD!AD40</f>
        <v>7.63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35.629999999999995</v>
      </c>
      <c r="O40" s="154">
        <f t="shared" si="1"/>
        <v>-2.9999999999994031E-2</v>
      </c>
      <c r="P40">
        <v>13.918271119842831</v>
      </c>
      <c r="Q40">
        <v>7.6235756385068774</v>
      </c>
      <c r="R40">
        <v>0</v>
      </c>
      <c r="S40">
        <v>2.0682570867246706</v>
      </c>
      <c r="T40">
        <v>11.989896154925626</v>
      </c>
      <c r="U40" s="156">
        <f t="shared" si="2"/>
        <v>35.600000000000009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13.93</v>
      </c>
      <c r="J41">
        <f>BYPL_EOD!AC41+BYPL_EOD!AD41</f>
        <v>7.63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35.629999999999995</v>
      </c>
      <c r="O41" s="154">
        <f t="shared" si="1"/>
        <v>-2.9999999999994031E-2</v>
      </c>
      <c r="P41">
        <v>13.918271119842831</v>
      </c>
      <c r="Q41">
        <v>7.6235756385068774</v>
      </c>
      <c r="R41">
        <v>0</v>
      </c>
      <c r="S41">
        <v>2.0682570867246706</v>
      </c>
      <c r="T41">
        <v>11.989896154925626</v>
      </c>
      <c r="U41" s="156">
        <f t="shared" si="2"/>
        <v>35.600000000000009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35.230000000000004</v>
      </c>
      <c r="E42">
        <f>GT!N42</f>
        <v>0</v>
      </c>
      <c r="F42">
        <f t="shared" si="4"/>
        <v>84</v>
      </c>
      <c r="G42">
        <f t="shared" si="5"/>
        <v>35.230000000000004</v>
      </c>
      <c r="H42" s="154"/>
      <c r="I42">
        <f>BRPL_EOD!AC42+BRPL_EOD!AD42</f>
        <v>13.93</v>
      </c>
      <c r="J42">
        <f>BYPL_EOD!AC42+BYPL_EOD!AD42</f>
        <v>7.63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35.629999999999995</v>
      </c>
      <c r="O42" s="154">
        <f t="shared" si="1"/>
        <v>-0.39999999999999147</v>
      </c>
      <c r="P42">
        <v>13.773614931237724</v>
      </c>
      <c r="Q42">
        <v>7.5443418467583516</v>
      </c>
      <c r="R42">
        <v>0</v>
      </c>
      <c r="S42">
        <v>2.0467611563289365</v>
      </c>
      <c r="T42">
        <v>11.865282065674997</v>
      </c>
      <c r="U42" s="156">
        <f t="shared" si="2"/>
        <v>35.230000000000004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35.230000000000004</v>
      </c>
      <c r="E43">
        <f>GT!N43</f>
        <v>0</v>
      </c>
      <c r="F43">
        <f t="shared" si="4"/>
        <v>84</v>
      </c>
      <c r="G43">
        <f t="shared" si="5"/>
        <v>35.230000000000004</v>
      </c>
      <c r="H43" s="154"/>
      <c r="I43">
        <f>BRPL_EOD!AC43+BRPL_EOD!AD43</f>
        <v>13.93</v>
      </c>
      <c r="J43">
        <f>BYPL_EOD!AC43+BYPL_EOD!AD43</f>
        <v>7.63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35.629999999999995</v>
      </c>
      <c r="O43" s="154">
        <f t="shared" si="1"/>
        <v>-0.39999999999999147</v>
      </c>
      <c r="P43">
        <v>13.773614931237724</v>
      </c>
      <c r="Q43">
        <v>7.5443418467583516</v>
      </c>
      <c r="R43">
        <v>0</v>
      </c>
      <c r="S43">
        <v>2.0467611563289365</v>
      </c>
      <c r="T43">
        <v>11.865282065674997</v>
      </c>
      <c r="U43" s="156">
        <f t="shared" si="2"/>
        <v>35.230000000000004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8.66</v>
      </c>
      <c r="J44">
        <f>BYPL_EOD!AC44+BYPL_EOD!AD44</f>
        <v>17.98</v>
      </c>
      <c r="K44">
        <f>MES_EOD!AC44+MES_EOD!AD44</f>
        <v>0</v>
      </c>
      <c r="L44">
        <f>NDMC_EOD!AC44+NDMC_EOD!AD44</f>
        <v>1.38</v>
      </c>
      <c r="M44">
        <f>TPDDL_EOD!AC44+TPDDL_EOD!AD44</f>
        <v>7.99</v>
      </c>
      <c r="N44">
        <f t="shared" si="0"/>
        <v>36.01</v>
      </c>
      <c r="O44" s="154">
        <f t="shared" si="1"/>
        <v>-0.40999999999999659</v>
      </c>
      <c r="P44">
        <v>8.5613996112191071</v>
      </c>
      <c r="Q44">
        <v>17.775284643154681</v>
      </c>
      <c r="R44">
        <v>0</v>
      </c>
      <c r="S44">
        <v>1.3642876978617051</v>
      </c>
      <c r="T44">
        <v>7.899028047764511</v>
      </c>
      <c r="U44" s="156">
        <f t="shared" si="2"/>
        <v>35.6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8.66</v>
      </c>
      <c r="J45">
        <f>BYPL_EOD!AC45+BYPL_EOD!AD45</f>
        <v>17.98</v>
      </c>
      <c r="K45">
        <f>MES_EOD!AC45+MES_EOD!AD45</f>
        <v>0</v>
      </c>
      <c r="L45">
        <f>NDMC_EOD!AC45+NDMC_EOD!AD45</f>
        <v>1.38</v>
      </c>
      <c r="M45">
        <f>TPDDL_EOD!AC45+TPDDL_EOD!AD45</f>
        <v>7.99</v>
      </c>
      <c r="N45">
        <f t="shared" si="0"/>
        <v>36.01</v>
      </c>
      <c r="O45" s="154">
        <f t="shared" si="1"/>
        <v>-0.40999999999999659</v>
      </c>
      <c r="P45">
        <v>8.5613996112191071</v>
      </c>
      <c r="Q45">
        <v>17.775284643154681</v>
      </c>
      <c r="R45">
        <v>0</v>
      </c>
      <c r="S45">
        <v>1.3642876978617051</v>
      </c>
      <c r="T45">
        <v>7.899028047764511</v>
      </c>
      <c r="U45" s="156">
        <f t="shared" si="2"/>
        <v>35.6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8.66</v>
      </c>
      <c r="J46">
        <f>BYPL_EOD!AC46+BYPL_EOD!AD46</f>
        <v>17.98</v>
      </c>
      <c r="K46">
        <f>MES_EOD!AC46+MES_EOD!AD46</f>
        <v>0</v>
      </c>
      <c r="L46">
        <f>NDMC_EOD!AC46+NDMC_EOD!AD46</f>
        <v>1.38</v>
      </c>
      <c r="M46">
        <f>TPDDL_EOD!AC46+TPDDL_EOD!AD46</f>
        <v>7.99</v>
      </c>
      <c r="N46">
        <f t="shared" si="0"/>
        <v>36.01</v>
      </c>
      <c r="O46" s="154">
        <f t="shared" si="1"/>
        <v>-0.40999999999999659</v>
      </c>
      <c r="P46">
        <v>8.5613996112191071</v>
      </c>
      <c r="Q46">
        <v>17.775284643154681</v>
      </c>
      <c r="R46">
        <v>0</v>
      </c>
      <c r="S46">
        <v>1.3642876978617051</v>
      </c>
      <c r="T46">
        <v>7.899028047764511</v>
      </c>
      <c r="U46" s="156">
        <f t="shared" si="2"/>
        <v>35.6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13.93</v>
      </c>
      <c r="J47">
        <f>BYPL_EOD!AC47+BYPL_EOD!AD47</f>
        <v>7.63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35.629999999999995</v>
      </c>
      <c r="O47" s="154">
        <f t="shared" si="1"/>
        <v>-2.9999999999994031E-2</v>
      </c>
      <c r="P47">
        <v>13.918271119842831</v>
      </c>
      <c r="Q47">
        <v>7.6235756385068774</v>
      </c>
      <c r="R47">
        <v>0</v>
      </c>
      <c r="S47">
        <v>2.0682570867246706</v>
      </c>
      <c r="T47">
        <v>11.989896154925626</v>
      </c>
      <c r="U47" s="156">
        <f t="shared" si="2"/>
        <v>35.600000000000009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13.93</v>
      </c>
      <c r="J48">
        <f>BYPL_EOD!AC48+BYPL_EOD!AD48</f>
        <v>7.63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35.629999999999995</v>
      </c>
      <c r="O48" s="154">
        <f t="shared" si="1"/>
        <v>-2.9999999999994031E-2</v>
      </c>
      <c r="P48">
        <v>13.918271119842831</v>
      </c>
      <c r="Q48">
        <v>7.6235756385068774</v>
      </c>
      <c r="R48">
        <v>0</v>
      </c>
      <c r="S48">
        <v>2.0682570867246706</v>
      </c>
      <c r="T48">
        <v>11.989896154925626</v>
      </c>
      <c r="U48" s="156">
        <f t="shared" si="2"/>
        <v>35.600000000000009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13.93</v>
      </c>
      <c r="J49">
        <f>BYPL_EOD!AC49+BYPL_EOD!AD49</f>
        <v>7.63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35.629999999999995</v>
      </c>
      <c r="O49" s="154">
        <f t="shared" si="1"/>
        <v>-2.9999999999994031E-2</v>
      </c>
      <c r="P49">
        <v>13.918271119842831</v>
      </c>
      <c r="Q49">
        <v>7.6235756385068774</v>
      </c>
      <c r="R49">
        <v>0</v>
      </c>
      <c r="S49">
        <v>2.0682570867246706</v>
      </c>
      <c r="T49">
        <v>11.989896154925626</v>
      </c>
      <c r="U49" s="156">
        <f t="shared" si="2"/>
        <v>35.600000000000009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13.93</v>
      </c>
      <c r="J50">
        <f>BYPL_EOD!AC50+BYPL_EOD!AD50</f>
        <v>7.63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35.629999999999995</v>
      </c>
      <c r="O50" s="154">
        <f t="shared" si="1"/>
        <v>-2.9999999999994031E-2</v>
      </c>
      <c r="P50">
        <v>13.918271119842831</v>
      </c>
      <c r="Q50">
        <v>7.6235756385068774</v>
      </c>
      <c r="R50">
        <v>0</v>
      </c>
      <c r="S50">
        <v>2.0682570867246706</v>
      </c>
      <c r="T50">
        <v>11.989896154925626</v>
      </c>
      <c r="U50" s="156">
        <f t="shared" si="2"/>
        <v>35.600000000000009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13.93</v>
      </c>
      <c r="J51">
        <f>BYPL_EOD!AC51+BYPL_EOD!AD51</f>
        <v>7.63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35.629999999999995</v>
      </c>
      <c r="O51" s="154">
        <f t="shared" si="1"/>
        <v>-2.9999999999994031E-2</v>
      </c>
      <c r="P51">
        <v>13.918271119842831</v>
      </c>
      <c r="Q51">
        <v>7.6235756385068774</v>
      </c>
      <c r="R51">
        <v>0</v>
      </c>
      <c r="S51">
        <v>2.0682570867246706</v>
      </c>
      <c r="T51">
        <v>11.989896154925626</v>
      </c>
      <c r="U51" s="156">
        <f t="shared" si="2"/>
        <v>35.600000000000009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13.93</v>
      </c>
      <c r="J52">
        <f>BYPL_EOD!AC52+BYPL_EOD!AD52</f>
        <v>7.63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35.629999999999995</v>
      </c>
      <c r="O52" s="154">
        <f t="shared" si="1"/>
        <v>-2.9999999999994031E-2</v>
      </c>
      <c r="P52">
        <v>13.918271119842831</v>
      </c>
      <c r="Q52">
        <v>7.6235756385068774</v>
      </c>
      <c r="R52">
        <v>0</v>
      </c>
      <c r="S52">
        <v>2.0682570867246706</v>
      </c>
      <c r="T52">
        <v>11.989896154925626</v>
      </c>
      <c r="U52" s="156">
        <f t="shared" si="2"/>
        <v>35.600000000000009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13.93</v>
      </c>
      <c r="J53">
        <f>BYPL_EOD!AC53+BYPL_EOD!AD53</f>
        <v>7.63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35.629999999999995</v>
      </c>
      <c r="O53" s="154">
        <f t="shared" si="1"/>
        <v>-2.9999999999994031E-2</v>
      </c>
      <c r="P53">
        <v>13.918271119842831</v>
      </c>
      <c r="Q53">
        <v>7.6235756385068774</v>
      </c>
      <c r="R53">
        <v>0</v>
      </c>
      <c r="S53">
        <v>2.0682570867246706</v>
      </c>
      <c r="T53">
        <v>11.989896154925626</v>
      </c>
      <c r="U53" s="156">
        <f t="shared" si="2"/>
        <v>35.600000000000009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13.29</v>
      </c>
      <c r="J54">
        <f>BYPL_EOD!AC54+BYPL_EOD!AD54</f>
        <v>7.28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34.64</v>
      </c>
      <c r="O54" s="154">
        <f t="shared" si="1"/>
        <v>-3.9999999999999147E-2</v>
      </c>
      <c r="P54">
        <v>13.274653579676674</v>
      </c>
      <c r="Q54">
        <v>7.2715935334872981</v>
      </c>
      <c r="R54">
        <v>0</v>
      </c>
      <c r="S54">
        <v>2.067609699769053</v>
      </c>
      <c r="T54">
        <v>11.986143187066975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34.64</v>
      </c>
      <c r="O55" s="154">
        <f t="shared" si="1"/>
        <v>-3.9999999999999147E-2</v>
      </c>
      <c r="P55">
        <v>13.274653579676674</v>
      </c>
      <c r="Q55">
        <v>7.2715935334872981</v>
      </c>
      <c r="R55">
        <v>0</v>
      </c>
      <c r="S55">
        <v>2.067609699769053</v>
      </c>
      <c r="T55">
        <v>11.986143187066975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34.64</v>
      </c>
      <c r="O56" s="154">
        <f t="shared" si="1"/>
        <v>-3.9999999999999147E-2</v>
      </c>
      <c r="P56">
        <v>13.274653579676674</v>
      </c>
      <c r="Q56">
        <v>7.2715935334872981</v>
      </c>
      <c r="R56">
        <v>0</v>
      </c>
      <c r="S56">
        <v>2.067609699769053</v>
      </c>
      <c r="T56">
        <v>11.986143187066975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34.64</v>
      </c>
      <c r="O57" s="154">
        <f t="shared" si="1"/>
        <v>-3.9999999999999147E-2</v>
      </c>
      <c r="P57">
        <v>13.274653579676674</v>
      </c>
      <c r="Q57">
        <v>7.2715935334872981</v>
      </c>
      <c r="R57">
        <v>0</v>
      </c>
      <c r="S57">
        <v>2.067609699769053</v>
      </c>
      <c r="T57">
        <v>11.986143187066975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12.97</v>
      </c>
      <c r="J58">
        <f>BYPL_EOD!AC58+BYPL_EOD!AD58</f>
        <v>6.99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11.98</v>
      </c>
      <c r="N58">
        <f t="shared" si="0"/>
        <v>34.010000000000005</v>
      </c>
      <c r="O58" s="154">
        <f t="shared" si="1"/>
        <v>-0.41000000000000369</v>
      </c>
      <c r="P58">
        <v>12.813643046162893</v>
      </c>
      <c r="Q58">
        <v>6.9057336077624223</v>
      </c>
      <c r="R58">
        <v>0</v>
      </c>
      <c r="S58">
        <v>2.0450455748309317</v>
      </c>
      <c r="T58">
        <v>11.83557777124375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12.97</v>
      </c>
      <c r="J59">
        <f>BYPL_EOD!AC59+BYPL_EOD!AD59</f>
        <v>6.99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11.98</v>
      </c>
      <c r="N59">
        <f t="shared" si="0"/>
        <v>34.010000000000005</v>
      </c>
      <c r="O59" s="154">
        <f t="shared" si="1"/>
        <v>-0.41000000000000369</v>
      </c>
      <c r="P59">
        <v>12.813643046162893</v>
      </c>
      <c r="Q59">
        <v>6.9057336077624223</v>
      </c>
      <c r="R59">
        <v>0</v>
      </c>
      <c r="S59">
        <v>2.0450455748309317</v>
      </c>
      <c r="T59">
        <v>11.83557777124375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12.97</v>
      </c>
      <c r="J60">
        <f>BYPL_EOD!AC60+BYPL_EOD!AD60</f>
        <v>6.99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11.98</v>
      </c>
      <c r="N60">
        <f t="shared" si="0"/>
        <v>34.010000000000005</v>
      </c>
      <c r="O60" s="154">
        <f t="shared" si="1"/>
        <v>-0.41000000000000369</v>
      </c>
      <c r="P60">
        <v>12.813643046162893</v>
      </c>
      <c r="Q60">
        <v>6.9057336077624223</v>
      </c>
      <c r="R60">
        <v>0</v>
      </c>
      <c r="S60">
        <v>2.0450455748309317</v>
      </c>
      <c r="T60">
        <v>11.83557777124375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12.97</v>
      </c>
      <c r="J61">
        <f>BYPL_EOD!AC61+BYPL_EOD!AD61</f>
        <v>6.99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11.98</v>
      </c>
      <c r="N61">
        <f t="shared" si="0"/>
        <v>34.010000000000005</v>
      </c>
      <c r="O61" s="154">
        <f t="shared" si="1"/>
        <v>-0.41000000000000369</v>
      </c>
      <c r="P61">
        <v>12.813643046162893</v>
      </c>
      <c r="Q61">
        <v>6.9057336077624223</v>
      </c>
      <c r="R61">
        <v>0</v>
      </c>
      <c r="S61">
        <v>2.0450455748309317</v>
      </c>
      <c r="T61">
        <v>11.83557777124375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12.97</v>
      </c>
      <c r="J62">
        <f>BYPL_EOD!AC62+BYPL_EOD!AD62</f>
        <v>6.99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11.98</v>
      </c>
      <c r="N62">
        <f t="shared" si="0"/>
        <v>34.010000000000005</v>
      </c>
      <c r="O62" s="154">
        <f t="shared" si="1"/>
        <v>-0.41000000000000369</v>
      </c>
      <c r="P62">
        <v>12.813643046162893</v>
      </c>
      <c r="Q62">
        <v>6.9057336077624223</v>
      </c>
      <c r="R62">
        <v>0</v>
      </c>
      <c r="S62">
        <v>2.0450455748309317</v>
      </c>
      <c r="T62">
        <v>11.83557777124375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8.17</v>
      </c>
      <c r="J63">
        <f>BYPL_EOD!AC63+BYPL_EOD!AD63</f>
        <v>16.98</v>
      </c>
      <c r="K63">
        <f>MES_EOD!AC63+MES_EOD!AD63</f>
        <v>0</v>
      </c>
      <c r="L63">
        <f>NDMC_EOD!AC63+NDMC_EOD!AD63</f>
        <v>1.3</v>
      </c>
      <c r="M63">
        <f>TPDDL_EOD!AC63+TPDDL_EOD!AD63</f>
        <v>7.55</v>
      </c>
      <c r="N63">
        <f t="shared" si="0"/>
        <v>34</v>
      </c>
      <c r="O63" s="154">
        <f t="shared" si="1"/>
        <v>-0.39999999999999858</v>
      </c>
      <c r="P63">
        <v>8.0738823529411761</v>
      </c>
      <c r="Q63">
        <v>16.780235294117649</v>
      </c>
      <c r="R63">
        <v>0</v>
      </c>
      <c r="S63">
        <v>1.2847058823529414</v>
      </c>
      <c r="T63">
        <v>7.4611764705882351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8.66</v>
      </c>
      <c r="J64">
        <f>BYPL_EOD!AC64+BYPL_EOD!AD64</f>
        <v>17.98</v>
      </c>
      <c r="K64">
        <f>MES_EOD!AC64+MES_EOD!AD64</f>
        <v>0</v>
      </c>
      <c r="L64">
        <f>NDMC_EOD!AC64+NDMC_EOD!AD64</f>
        <v>1.38</v>
      </c>
      <c r="M64">
        <f>TPDDL_EOD!AC64+TPDDL_EOD!AD64</f>
        <v>7.99</v>
      </c>
      <c r="N64">
        <f t="shared" si="0"/>
        <v>36.01</v>
      </c>
      <c r="O64" s="154">
        <f t="shared" si="1"/>
        <v>-0.40999999999999659</v>
      </c>
      <c r="P64">
        <v>8.5613996112191071</v>
      </c>
      <c r="Q64">
        <v>17.775284643154681</v>
      </c>
      <c r="R64">
        <v>0</v>
      </c>
      <c r="S64">
        <v>1.3642876978617051</v>
      </c>
      <c r="T64">
        <v>7.899028047764511</v>
      </c>
      <c r="U64" s="156">
        <f t="shared" si="2"/>
        <v>35.6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13.93</v>
      </c>
      <c r="J65">
        <f>BYPL_EOD!AC65+BYPL_EOD!AD65</f>
        <v>7.63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35.629999999999995</v>
      </c>
      <c r="O65" s="154">
        <f t="shared" si="1"/>
        <v>-2.9999999999994031E-2</v>
      </c>
      <c r="P65">
        <v>13.918271119842831</v>
      </c>
      <c r="Q65">
        <v>7.6235756385068774</v>
      </c>
      <c r="R65">
        <v>0</v>
      </c>
      <c r="S65">
        <v>2.0682570867246706</v>
      </c>
      <c r="T65">
        <v>11.989896154925626</v>
      </c>
      <c r="U65" s="156">
        <f t="shared" si="2"/>
        <v>35.600000000000009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13.93</v>
      </c>
      <c r="J66">
        <f>BYPL_EOD!AC66+BYPL_EOD!AD66</f>
        <v>7.63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35.629999999999995</v>
      </c>
      <c r="O66" s="154">
        <f t="shared" si="1"/>
        <v>-2.9999999999994031E-2</v>
      </c>
      <c r="P66">
        <v>13.918271119842831</v>
      </c>
      <c r="Q66">
        <v>7.6235756385068774</v>
      </c>
      <c r="R66">
        <v>0</v>
      </c>
      <c r="S66">
        <v>2.0682570867246706</v>
      </c>
      <c r="T66">
        <v>11.989896154925626</v>
      </c>
      <c r="U66" s="156">
        <f t="shared" si="2"/>
        <v>35.600000000000009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13.93</v>
      </c>
      <c r="J67">
        <f>BYPL_EOD!AC67+BYPL_EOD!AD67</f>
        <v>7.63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35.629999999999995</v>
      </c>
      <c r="O67" s="154">
        <f t="shared" ref="O67:O98" si="7">G67-N67</f>
        <v>-2.9999999999994031E-2</v>
      </c>
      <c r="P67">
        <v>13.918271119842831</v>
      </c>
      <c r="Q67">
        <v>7.6235756385068774</v>
      </c>
      <c r="R67">
        <v>0</v>
      </c>
      <c r="S67">
        <v>2.0682570867246706</v>
      </c>
      <c r="T67">
        <v>11.989896154925626</v>
      </c>
      <c r="U67" s="156">
        <f t="shared" ref="U67:U98" si="8">SUM(P67:T67)</f>
        <v>35.600000000000009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34.64</v>
      </c>
      <c r="O68" s="154">
        <f t="shared" si="7"/>
        <v>-3.9999999999999147E-2</v>
      </c>
      <c r="P68">
        <v>13.274653579676674</v>
      </c>
      <c r="Q68">
        <v>7.2715935334872981</v>
      </c>
      <c r="R68">
        <v>0</v>
      </c>
      <c r="S68">
        <v>2.067609699769053</v>
      </c>
      <c r="T68">
        <v>11.986143187066975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34.64</v>
      </c>
      <c r="O69" s="154">
        <f t="shared" si="7"/>
        <v>-3.9999999999999147E-2</v>
      </c>
      <c r="P69">
        <v>13.274653579676674</v>
      </c>
      <c r="Q69">
        <v>7.2715935334872981</v>
      </c>
      <c r="R69">
        <v>0</v>
      </c>
      <c r="S69">
        <v>2.067609699769053</v>
      </c>
      <c r="T69">
        <v>11.986143187066975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-3.9999999999999147E-2</v>
      </c>
      <c r="P70">
        <v>13.274653579676674</v>
      </c>
      <c r="Q70">
        <v>7.2715935334872981</v>
      </c>
      <c r="R70">
        <v>0</v>
      </c>
      <c r="S70">
        <v>2.067609699769053</v>
      </c>
      <c r="T70">
        <v>11.986143187066975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-3.9999999999999147E-2</v>
      </c>
      <c r="P71">
        <v>13.274653579676674</v>
      </c>
      <c r="Q71">
        <v>7.2715935334872981</v>
      </c>
      <c r="R71">
        <v>0</v>
      </c>
      <c r="S71">
        <v>2.067609699769053</v>
      </c>
      <c r="T71">
        <v>11.986143187066975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34.64</v>
      </c>
      <c r="O72" s="154">
        <f t="shared" si="7"/>
        <v>-3.9999999999999147E-2</v>
      </c>
      <c r="P72">
        <v>13.274653579676674</v>
      </c>
      <c r="Q72">
        <v>7.2715935334872981</v>
      </c>
      <c r="R72">
        <v>0</v>
      </c>
      <c r="S72">
        <v>2.067609699769053</v>
      </c>
      <c r="T72">
        <v>11.986143187066975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34.64</v>
      </c>
      <c r="O73" s="154">
        <f t="shared" si="7"/>
        <v>-3.9999999999999147E-2</v>
      </c>
      <c r="P73">
        <v>13.274653579676674</v>
      </c>
      <c r="Q73">
        <v>7.2715935334872981</v>
      </c>
      <c r="R73">
        <v>0</v>
      </c>
      <c r="S73">
        <v>2.067609699769053</v>
      </c>
      <c r="T73">
        <v>11.986143187066975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-3.9999999999999147E-2</v>
      </c>
      <c r="P74">
        <v>13.274653579676674</v>
      </c>
      <c r="Q74">
        <v>7.2715935334872981</v>
      </c>
      <c r="R74">
        <v>0</v>
      </c>
      <c r="S74">
        <v>2.067609699769053</v>
      </c>
      <c r="T74">
        <v>11.986143187066975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34.24</v>
      </c>
      <c r="E78">
        <f>GT!N78</f>
        <v>0</v>
      </c>
      <c r="F78">
        <f t="shared" si="10"/>
        <v>84</v>
      </c>
      <c r="G78">
        <f t="shared" si="11"/>
        <v>34.24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-0.39999999999999858</v>
      </c>
      <c r="P78">
        <v>13.136535796766744</v>
      </c>
      <c r="Q78">
        <v>7.1959353348729795</v>
      </c>
      <c r="R78">
        <v>0</v>
      </c>
      <c r="S78">
        <v>2.046096997690531</v>
      </c>
      <c r="T78">
        <v>11.861431870669746</v>
      </c>
      <c r="U78" s="156">
        <f t="shared" si="8"/>
        <v>34.239999999999995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34.24</v>
      </c>
      <c r="E79">
        <f>GT!N79</f>
        <v>0</v>
      </c>
      <c r="F79">
        <f t="shared" si="10"/>
        <v>84</v>
      </c>
      <c r="G79">
        <f t="shared" si="11"/>
        <v>34.24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-0.39999999999999858</v>
      </c>
      <c r="P79">
        <v>13.136535796766744</v>
      </c>
      <c r="Q79">
        <v>7.1959353348729795</v>
      </c>
      <c r="R79">
        <v>0</v>
      </c>
      <c r="S79">
        <v>2.046096997690531</v>
      </c>
      <c r="T79">
        <v>11.861431870669746</v>
      </c>
      <c r="U79" s="156">
        <f t="shared" si="8"/>
        <v>34.239999999999995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7.7</v>
      </c>
      <c r="J80">
        <f>BYPL_EOD!AC80+BYPL_EOD!AD80</f>
        <v>18.96</v>
      </c>
      <c r="K80">
        <f>MES_EOD!AC80+MES_EOD!AD80</f>
        <v>0</v>
      </c>
      <c r="L80">
        <f>NDMC_EOD!AC80+NDMC_EOD!AD80</f>
        <v>1.23</v>
      </c>
      <c r="M80">
        <f>TPDDL_EOD!AC80+TPDDL_EOD!AD80</f>
        <v>7.11</v>
      </c>
      <c r="N80">
        <f t="shared" si="6"/>
        <v>35</v>
      </c>
      <c r="O80" s="154">
        <f t="shared" si="7"/>
        <v>-0.39999999999999858</v>
      </c>
      <c r="P80">
        <v>7.6120000000000001</v>
      </c>
      <c r="Q80">
        <v>18.743314285714288</v>
      </c>
      <c r="R80">
        <v>0</v>
      </c>
      <c r="S80">
        <v>1.2159428571428572</v>
      </c>
      <c r="T80">
        <v>7.0287428571428574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7.7</v>
      </c>
      <c r="J81">
        <f>BYPL_EOD!AC81+BYPL_EOD!AD81</f>
        <v>18.96</v>
      </c>
      <c r="K81">
        <f>MES_EOD!AC81+MES_EOD!AD81</f>
        <v>0</v>
      </c>
      <c r="L81">
        <f>NDMC_EOD!AC81+NDMC_EOD!AD81</f>
        <v>1.23</v>
      </c>
      <c r="M81">
        <f>TPDDL_EOD!AC81+TPDDL_EOD!AD81</f>
        <v>7.11</v>
      </c>
      <c r="N81">
        <f t="shared" si="6"/>
        <v>35</v>
      </c>
      <c r="O81" s="154">
        <f t="shared" si="7"/>
        <v>-0.39999999999999858</v>
      </c>
      <c r="P81">
        <v>7.6120000000000001</v>
      </c>
      <c r="Q81">
        <v>18.743314285714288</v>
      </c>
      <c r="R81">
        <v>0</v>
      </c>
      <c r="S81">
        <v>1.2159428571428572</v>
      </c>
      <c r="T81">
        <v>7.0287428571428574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7.7</v>
      </c>
      <c r="J82">
        <f>BYPL_EOD!AC82+BYPL_EOD!AD82</f>
        <v>18.96</v>
      </c>
      <c r="K82">
        <f>MES_EOD!AC82+MES_EOD!AD82</f>
        <v>0</v>
      </c>
      <c r="L82">
        <f>NDMC_EOD!AC82+NDMC_EOD!AD82</f>
        <v>1.23</v>
      </c>
      <c r="M82">
        <f>TPDDL_EOD!AC82+TPDDL_EOD!AD82</f>
        <v>7.11</v>
      </c>
      <c r="N82">
        <f t="shared" si="6"/>
        <v>35</v>
      </c>
      <c r="O82" s="154">
        <f t="shared" si="7"/>
        <v>-0.39999999999999858</v>
      </c>
      <c r="P82">
        <v>7.6120000000000001</v>
      </c>
      <c r="Q82">
        <v>18.743314285714288</v>
      </c>
      <c r="R82">
        <v>0</v>
      </c>
      <c r="S82">
        <v>1.2159428571428572</v>
      </c>
      <c r="T82">
        <v>7.0287428571428574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7.92</v>
      </c>
      <c r="J83">
        <f>BYPL_EOD!AC83+BYPL_EOD!AD83</f>
        <v>19.5</v>
      </c>
      <c r="K83">
        <f>MES_EOD!AC83+MES_EOD!AD83</f>
        <v>0</v>
      </c>
      <c r="L83">
        <f>NDMC_EOD!AC83+NDMC_EOD!AD83</f>
        <v>1.26</v>
      </c>
      <c r="M83">
        <f>TPDDL_EOD!AC83+TPDDL_EOD!AD83</f>
        <v>7.31</v>
      </c>
      <c r="N83">
        <f t="shared" si="6"/>
        <v>35.99</v>
      </c>
      <c r="O83" s="154">
        <f t="shared" si="7"/>
        <v>-0.39000000000000057</v>
      </c>
      <c r="P83">
        <v>7.834176160044457</v>
      </c>
      <c r="Q83">
        <v>19.28869130313976</v>
      </c>
      <c r="R83">
        <v>0</v>
      </c>
      <c r="S83">
        <v>1.2463462072797999</v>
      </c>
      <c r="T83">
        <v>7.2307863295359818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7.92</v>
      </c>
      <c r="J84">
        <f>BYPL_EOD!AC84+BYPL_EOD!AD84</f>
        <v>19.5</v>
      </c>
      <c r="K84">
        <f>MES_EOD!AC84+MES_EOD!AD84</f>
        <v>0</v>
      </c>
      <c r="L84">
        <f>NDMC_EOD!AC84+NDMC_EOD!AD84</f>
        <v>1.26</v>
      </c>
      <c r="M84">
        <f>TPDDL_EOD!AC84+TPDDL_EOD!AD84</f>
        <v>7.31</v>
      </c>
      <c r="N84">
        <f t="shared" si="6"/>
        <v>35.99</v>
      </c>
      <c r="O84" s="154">
        <f t="shared" si="7"/>
        <v>-0.39000000000000057</v>
      </c>
      <c r="P84">
        <v>7.834176160044457</v>
      </c>
      <c r="Q84">
        <v>19.28869130313976</v>
      </c>
      <c r="R84">
        <v>0</v>
      </c>
      <c r="S84">
        <v>1.2463462072797999</v>
      </c>
      <c r="T84">
        <v>7.2307863295359818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7.92</v>
      </c>
      <c r="J85">
        <f>BYPL_EOD!AC85+BYPL_EOD!AD85</f>
        <v>19.5</v>
      </c>
      <c r="K85">
        <f>MES_EOD!AC85+MES_EOD!AD85</f>
        <v>0</v>
      </c>
      <c r="L85">
        <f>NDMC_EOD!AC85+NDMC_EOD!AD85</f>
        <v>1.26</v>
      </c>
      <c r="M85">
        <f>TPDDL_EOD!AC85+TPDDL_EOD!AD85</f>
        <v>7.31</v>
      </c>
      <c r="N85">
        <f t="shared" si="6"/>
        <v>35.99</v>
      </c>
      <c r="O85" s="154">
        <f t="shared" si="7"/>
        <v>-0.39000000000000057</v>
      </c>
      <c r="P85">
        <v>7.834176160044457</v>
      </c>
      <c r="Q85">
        <v>19.28869130313976</v>
      </c>
      <c r="R85">
        <v>0</v>
      </c>
      <c r="S85">
        <v>1.2463462072797999</v>
      </c>
      <c r="T85">
        <v>7.2307863295359818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7.92</v>
      </c>
      <c r="J86">
        <f>BYPL_EOD!AC86+BYPL_EOD!AD86</f>
        <v>19.5</v>
      </c>
      <c r="K86">
        <f>MES_EOD!AC86+MES_EOD!AD86</f>
        <v>0</v>
      </c>
      <c r="L86">
        <f>NDMC_EOD!AC86+NDMC_EOD!AD86</f>
        <v>1.26</v>
      </c>
      <c r="M86">
        <f>TPDDL_EOD!AC86+TPDDL_EOD!AD86</f>
        <v>7.31</v>
      </c>
      <c r="N86">
        <f t="shared" si="6"/>
        <v>35.99</v>
      </c>
      <c r="O86" s="154">
        <f t="shared" si="7"/>
        <v>-0.39000000000000057</v>
      </c>
      <c r="P86">
        <v>7.834176160044457</v>
      </c>
      <c r="Q86">
        <v>19.28869130313976</v>
      </c>
      <c r="R86">
        <v>0</v>
      </c>
      <c r="S86">
        <v>1.2463462072797999</v>
      </c>
      <c r="T86">
        <v>7.2307863295359818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13.93</v>
      </c>
      <c r="J87">
        <f>BYPL_EOD!AC87+BYPL_EOD!AD87</f>
        <v>7.63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35.629999999999995</v>
      </c>
      <c r="O87" s="154">
        <f t="shared" si="7"/>
        <v>-2.9999999999994031E-2</v>
      </c>
      <c r="P87">
        <v>13.918271119842831</v>
      </c>
      <c r="Q87">
        <v>7.6235756385068774</v>
      </c>
      <c r="R87">
        <v>0</v>
      </c>
      <c r="S87">
        <v>2.0682570867246706</v>
      </c>
      <c r="T87">
        <v>11.989896154925626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13.93</v>
      </c>
      <c r="J88">
        <f>BYPL_EOD!AC88+BYPL_EOD!AD88</f>
        <v>7.63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35.629999999999995</v>
      </c>
      <c r="O88" s="154">
        <f t="shared" si="7"/>
        <v>-2.9999999999994031E-2</v>
      </c>
      <c r="P88">
        <v>13.918271119842831</v>
      </c>
      <c r="Q88">
        <v>7.6235756385068774</v>
      </c>
      <c r="R88">
        <v>0</v>
      </c>
      <c r="S88">
        <v>2.0682570867246706</v>
      </c>
      <c r="T88">
        <v>11.989896154925626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13.93</v>
      </c>
      <c r="J89">
        <f>BYPL_EOD!AC89+BYPL_EOD!AD89</f>
        <v>7.63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35.629999999999995</v>
      </c>
      <c r="O89" s="154">
        <f t="shared" si="7"/>
        <v>-2.9999999999994031E-2</v>
      </c>
      <c r="P89">
        <v>13.918271119842831</v>
      </c>
      <c r="Q89">
        <v>7.6235756385068774</v>
      </c>
      <c r="R89">
        <v>0</v>
      </c>
      <c r="S89">
        <v>2.0682570867246706</v>
      </c>
      <c r="T89">
        <v>11.989896154925626</v>
      </c>
      <c r="U89" s="156">
        <f t="shared" si="8"/>
        <v>35.600000000000009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13.93</v>
      </c>
      <c r="J90">
        <f>BYPL_EOD!AC90+BYPL_EOD!AD90</f>
        <v>7.63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35.629999999999995</v>
      </c>
      <c r="O90" s="154">
        <f t="shared" si="7"/>
        <v>-2.9999999999994031E-2</v>
      </c>
      <c r="P90">
        <v>13.918271119842831</v>
      </c>
      <c r="Q90">
        <v>7.6235756385068774</v>
      </c>
      <c r="R90">
        <v>0</v>
      </c>
      <c r="S90">
        <v>2.0682570867246706</v>
      </c>
      <c r="T90">
        <v>11.989896154925626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13.93</v>
      </c>
      <c r="J91">
        <f>BYPL_EOD!AC91+BYPL_EOD!AD91</f>
        <v>7.63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35.629999999999995</v>
      </c>
      <c r="O91" s="154">
        <f t="shared" si="7"/>
        <v>-2.9999999999994031E-2</v>
      </c>
      <c r="P91">
        <v>13.918271119842831</v>
      </c>
      <c r="Q91">
        <v>7.6235756385068774</v>
      </c>
      <c r="R91">
        <v>0</v>
      </c>
      <c r="S91">
        <v>2.0682570867246706</v>
      </c>
      <c r="T91">
        <v>11.989896154925626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13.93</v>
      </c>
      <c r="J92">
        <f>BYPL_EOD!AC92+BYPL_EOD!AD92</f>
        <v>7.63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35.629999999999995</v>
      </c>
      <c r="O92" s="154">
        <f t="shared" si="7"/>
        <v>-2.9999999999994031E-2</v>
      </c>
      <c r="P92">
        <v>13.918271119842831</v>
      </c>
      <c r="Q92">
        <v>7.6235756385068774</v>
      </c>
      <c r="R92">
        <v>0</v>
      </c>
      <c r="S92">
        <v>2.0682570867246706</v>
      </c>
      <c r="T92">
        <v>11.989896154925626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13.93</v>
      </c>
      <c r="J93">
        <f>BYPL_EOD!AC93+BYPL_EOD!AD93</f>
        <v>7.63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35.629999999999995</v>
      </c>
      <c r="O93" s="154">
        <f t="shared" si="7"/>
        <v>-2.9999999999994031E-2</v>
      </c>
      <c r="P93">
        <v>13.918271119842831</v>
      </c>
      <c r="Q93">
        <v>7.6235756385068774</v>
      </c>
      <c r="R93">
        <v>0</v>
      </c>
      <c r="S93">
        <v>2.0682570867246706</v>
      </c>
      <c r="T93">
        <v>11.989896154925626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13.93</v>
      </c>
      <c r="J94">
        <f>BYPL_EOD!AC94+BYPL_EOD!AD94</f>
        <v>7.63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35.629999999999995</v>
      </c>
      <c r="O94" s="154">
        <f t="shared" si="7"/>
        <v>-2.9999999999994031E-2</v>
      </c>
      <c r="P94">
        <v>13.918271119842831</v>
      </c>
      <c r="Q94">
        <v>7.6235756385068774</v>
      </c>
      <c r="R94">
        <v>0</v>
      </c>
      <c r="S94">
        <v>2.0682570867246706</v>
      </c>
      <c r="T94">
        <v>11.989896154925626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13.93</v>
      </c>
      <c r="J95">
        <f>BYPL_EOD!AC95+BYPL_EOD!AD95</f>
        <v>7.63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35.629999999999995</v>
      </c>
      <c r="O95" s="154">
        <f t="shared" si="7"/>
        <v>-2.9999999999994031E-2</v>
      </c>
      <c r="P95">
        <v>13.918271119842831</v>
      </c>
      <c r="Q95">
        <v>7.6235756385068774</v>
      </c>
      <c r="R95">
        <v>0</v>
      </c>
      <c r="S95">
        <v>2.0682570867246706</v>
      </c>
      <c r="T95">
        <v>11.989896154925626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13.93</v>
      </c>
      <c r="J96">
        <f>BYPL_EOD!AC96+BYPL_EOD!AD96</f>
        <v>7.63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35.629999999999995</v>
      </c>
      <c r="O96" s="154">
        <f t="shared" si="7"/>
        <v>-2.9999999999994031E-2</v>
      </c>
      <c r="P96">
        <v>13.918271119842831</v>
      </c>
      <c r="Q96">
        <v>7.6235756385068774</v>
      </c>
      <c r="R96">
        <v>0</v>
      </c>
      <c r="S96">
        <v>2.0682570867246706</v>
      </c>
      <c r="T96">
        <v>11.989896154925626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13.93</v>
      </c>
      <c r="J97">
        <f>BYPL_EOD!AC97+BYPL_EOD!AD97</f>
        <v>7.63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35.629999999999995</v>
      </c>
      <c r="O97" s="154">
        <f t="shared" si="7"/>
        <v>-2.9999999999994031E-2</v>
      </c>
      <c r="P97">
        <v>13.918271119842831</v>
      </c>
      <c r="Q97">
        <v>7.6235756385068774</v>
      </c>
      <c r="R97">
        <v>0</v>
      </c>
      <c r="S97">
        <v>2.0682570867246706</v>
      </c>
      <c r="T97">
        <v>11.989896154925626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13.93</v>
      </c>
      <c r="J98">
        <f>BYPL_EOD!AC98+BYPL_EOD!AD98</f>
        <v>7.63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35.629999999999995</v>
      </c>
      <c r="O98" s="154">
        <f t="shared" si="7"/>
        <v>-2.9999999999994031E-2</v>
      </c>
      <c r="P98">
        <v>13.918271119842831</v>
      </c>
      <c r="Q98">
        <v>7.6235756385068774</v>
      </c>
      <c r="R98">
        <v>0</v>
      </c>
      <c r="S98">
        <v>2.0682570867246706</v>
      </c>
      <c r="T98">
        <v>11.989896154925626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0.85478499999999857</v>
      </c>
      <c r="E99" s="156">
        <f t="shared" si="12"/>
        <v>0</v>
      </c>
      <c r="F99" s="156">
        <f t="shared" si="12"/>
        <v>2.016</v>
      </c>
      <c r="G99" s="156">
        <f t="shared" si="12"/>
        <v>0.85478499999999857</v>
      </c>
      <c r="H99" s="156"/>
      <c r="I99" s="156">
        <f t="shared" si="12"/>
        <v>0.31860749999999988</v>
      </c>
      <c r="J99" s="156">
        <f t="shared" si="12"/>
        <v>0.21694999999999989</v>
      </c>
      <c r="K99" s="156">
        <f t="shared" si="12"/>
        <v>0</v>
      </c>
      <c r="L99" s="156">
        <f t="shared" si="12"/>
        <v>4.7357499999999886E-2</v>
      </c>
      <c r="M99" s="156">
        <f t="shared" si="12"/>
        <v>0.27449499999999999</v>
      </c>
      <c r="N99" s="156">
        <f t="shared" si="12"/>
        <v>0.85741000000000034</v>
      </c>
      <c r="O99" s="156">
        <f t="shared" si="12"/>
        <v>-2.6249999999999785E-3</v>
      </c>
      <c r="P99" s="156">
        <f t="shared" si="12"/>
        <v>0.31778215521622655</v>
      </c>
      <c r="Q99" s="156">
        <f t="shared" si="12"/>
        <v>0.21602149368133439</v>
      </c>
      <c r="R99" s="156">
        <f t="shared" si="12"/>
        <v>0</v>
      </c>
      <c r="S99" s="156">
        <f t="shared" si="12"/>
        <v>4.7229263345714659E-2</v>
      </c>
      <c r="T99" s="156">
        <f t="shared" si="12"/>
        <v>0.27375208775672394</v>
      </c>
      <c r="U99" s="156">
        <f t="shared" si="12"/>
        <v>0.85478499999999857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X5" sqref="X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229.34000000000003</v>
      </c>
      <c r="E3">
        <f>BAWANA!AM3</f>
        <v>0</v>
      </c>
      <c r="F3">
        <f>(B3+C3)*0.8</f>
        <v>256</v>
      </c>
      <c r="G3">
        <f>(D3+E3)</f>
        <v>229.34000000000003</v>
      </c>
      <c r="H3" s="154"/>
      <c r="I3">
        <f>BRPL_EOD!AK3+BRPL_EOD!AL3</f>
        <v>75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229.34</v>
      </c>
      <c r="O3" s="154">
        <f t="shared" ref="O3:O66" si="1">G3-N3</f>
        <v>0</v>
      </c>
      <c r="P3">
        <v>75.000000000000014</v>
      </c>
      <c r="Q3">
        <v>49.920000000000009</v>
      </c>
      <c r="R3">
        <v>5.8200000000000012</v>
      </c>
      <c r="S3">
        <v>29.000000000000004</v>
      </c>
      <c r="T3">
        <v>69.600000000000009</v>
      </c>
      <c r="U3" s="156">
        <f t="shared" ref="U3:U66" si="2">SUM(P3:T3)</f>
        <v>229.34000000000003</v>
      </c>
      <c r="V3" s="154">
        <f t="shared" ref="V3:V66" si="3">G3-U3</f>
        <v>0</v>
      </c>
      <c r="Y3">
        <f>BAWANA!AW3+BAWANA!AX3</f>
        <v>20.329999999999998</v>
      </c>
      <c r="Z3">
        <f>BAWANA!BD3+BAWANA!BE3</f>
        <v>20.329999999999998</v>
      </c>
      <c r="AA3">
        <f>BAWANA!X3+BAWANA!Y3</f>
        <v>20.329999999999998</v>
      </c>
      <c r="AB3">
        <f>BAWANA!AE3+BAWANA!AF3</f>
        <v>20.329999999999998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229.34000000000003</v>
      </c>
      <c r="H4" s="154"/>
      <c r="I4">
        <f>BRPL_EOD!AK4+BRPL_EOD!AL4</f>
        <v>75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229.34</v>
      </c>
      <c r="O4" s="154">
        <f t="shared" si="1"/>
        <v>0</v>
      </c>
      <c r="P4">
        <v>75.000000000000014</v>
      </c>
      <c r="Q4">
        <v>49.920000000000009</v>
      </c>
      <c r="R4">
        <v>5.8200000000000012</v>
      </c>
      <c r="S4">
        <v>29.000000000000004</v>
      </c>
      <c r="T4">
        <v>69.600000000000009</v>
      </c>
      <c r="U4" s="156">
        <f t="shared" si="2"/>
        <v>229.34000000000003</v>
      </c>
      <c r="V4" s="154">
        <f t="shared" si="3"/>
        <v>0</v>
      </c>
      <c r="Y4">
        <f>BAWANA!AW4+BAWANA!AX4</f>
        <v>20.329999999999998</v>
      </c>
      <c r="Z4">
        <f>BAWANA!BD4+BAWANA!BE4</f>
        <v>20.329999999999998</v>
      </c>
      <c r="AA4">
        <f>BAWANA!X4+BAWANA!Y4</f>
        <v>20.329999999999998</v>
      </c>
      <c r="AB4">
        <f>BAWANA!AE4+BAWANA!AF4</f>
        <v>20.329999999999998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229.34000000000003</v>
      </c>
      <c r="E5">
        <f>BAWANA!AM5</f>
        <v>0</v>
      </c>
      <c r="F5">
        <f t="shared" si="4"/>
        <v>256</v>
      </c>
      <c r="G5">
        <f t="shared" si="5"/>
        <v>229.34000000000003</v>
      </c>
      <c r="H5" s="154"/>
      <c r="I5">
        <f>BRPL_EOD!AK5+BRPL_EOD!AL5</f>
        <v>75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229.34</v>
      </c>
      <c r="O5" s="154">
        <f t="shared" si="1"/>
        <v>0</v>
      </c>
      <c r="P5">
        <v>75.000000000000014</v>
      </c>
      <c r="Q5">
        <v>49.920000000000009</v>
      </c>
      <c r="R5">
        <v>5.8200000000000012</v>
      </c>
      <c r="S5">
        <v>29.000000000000004</v>
      </c>
      <c r="T5">
        <v>69.600000000000009</v>
      </c>
      <c r="U5" s="156">
        <f t="shared" si="2"/>
        <v>229.34000000000003</v>
      </c>
      <c r="V5" s="154">
        <f t="shared" si="3"/>
        <v>0</v>
      </c>
      <c r="Y5">
        <f>BAWANA!AW5+BAWANA!AX5</f>
        <v>20.329999999999998</v>
      </c>
      <c r="Z5">
        <f>BAWANA!BD5+BAWANA!BE5</f>
        <v>20.329999999999998</v>
      </c>
      <c r="AA5">
        <f>BAWANA!X5+BAWANA!Y5</f>
        <v>20.329999999999998</v>
      </c>
      <c r="AB5">
        <f>BAWANA!AE5+BAWANA!AF5</f>
        <v>20.329999999999998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229.34000000000003</v>
      </c>
      <c r="E6">
        <f>BAWANA!AM6</f>
        <v>0</v>
      </c>
      <c r="F6">
        <f t="shared" si="4"/>
        <v>256</v>
      </c>
      <c r="G6">
        <f t="shared" si="5"/>
        <v>229.34000000000003</v>
      </c>
      <c r="H6" s="154"/>
      <c r="I6">
        <f>BRPL_EOD!AK6+BRPL_EOD!AL6</f>
        <v>75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229.34</v>
      </c>
      <c r="O6" s="154">
        <f t="shared" si="1"/>
        <v>0</v>
      </c>
      <c r="P6">
        <v>75.000000000000014</v>
      </c>
      <c r="Q6">
        <v>49.920000000000009</v>
      </c>
      <c r="R6">
        <v>5.8200000000000012</v>
      </c>
      <c r="S6">
        <v>29.000000000000004</v>
      </c>
      <c r="T6">
        <v>69.600000000000009</v>
      </c>
      <c r="U6" s="156">
        <f t="shared" si="2"/>
        <v>229.34000000000003</v>
      </c>
      <c r="V6" s="154">
        <f t="shared" si="3"/>
        <v>0</v>
      </c>
      <c r="Y6">
        <f>BAWANA!AW6+BAWANA!AX6</f>
        <v>20.329999999999998</v>
      </c>
      <c r="Z6">
        <f>BAWANA!BD6+BAWANA!BE6</f>
        <v>20.329999999999998</v>
      </c>
      <c r="AA6">
        <f>BAWANA!X6+BAWANA!Y6</f>
        <v>20.329999999999998</v>
      </c>
      <c r="AB6">
        <f>BAWANA!AE6+BAWANA!AF6</f>
        <v>20.329999999999998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229.34000000000003</v>
      </c>
      <c r="E7">
        <f>BAWANA!AM7</f>
        <v>0</v>
      </c>
      <c r="F7">
        <f t="shared" si="4"/>
        <v>256</v>
      </c>
      <c r="G7">
        <f t="shared" si="5"/>
        <v>229.34000000000003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229.34</v>
      </c>
      <c r="O7" s="154">
        <f t="shared" si="1"/>
        <v>0</v>
      </c>
      <c r="P7">
        <v>75.000000000000014</v>
      </c>
      <c r="Q7">
        <v>49.920000000000009</v>
      </c>
      <c r="R7">
        <v>5.8200000000000012</v>
      </c>
      <c r="S7">
        <v>29.000000000000004</v>
      </c>
      <c r="T7">
        <v>69.600000000000009</v>
      </c>
      <c r="U7" s="156">
        <f t="shared" si="2"/>
        <v>229.34000000000003</v>
      </c>
      <c r="V7" s="154">
        <f t="shared" si="3"/>
        <v>0</v>
      </c>
      <c r="Y7">
        <f>BAWANA!AW7+BAWANA!AX7</f>
        <v>20.329999999999998</v>
      </c>
      <c r="Z7">
        <f>BAWANA!BD7+BAWANA!BE7</f>
        <v>20.329999999999998</v>
      </c>
      <c r="AA7">
        <f>BAWANA!X7+BAWANA!Y7</f>
        <v>20.329999999999998</v>
      </c>
      <c r="AB7">
        <f>BAWANA!AE7+BAWANA!AF7</f>
        <v>20.329999999999998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229.34000000000003</v>
      </c>
      <c r="E8">
        <f>BAWANA!AM8</f>
        <v>0</v>
      </c>
      <c r="F8">
        <f t="shared" si="4"/>
        <v>256</v>
      </c>
      <c r="G8">
        <f t="shared" si="5"/>
        <v>229.34000000000003</v>
      </c>
      <c r="H8" s="154"/>
      <c r="I8">
        <f>BRPL_EOD!AK8+BRPL_EOD!AL8</f>
        <v>75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229.34</v>
      </c>
      <c r="O8" s="154">
        <f t="shared" si="1"/>
        <v>0</v>
      </c>
      <c r="P8">
        <v>75.000000000000014</v>
      </c>
      <c r="Q8">
        <v>49.920000000000009</v>
      </c>
      <c r="R8">
        <v>5.8200000000000012</v>
      </c>
      <c r="S8">
        <v>29.000000000000004</v>
      </c>
      <c r="T8">
        <v>69.600000000000009</v>
      </c>
      <c r="U8" s="156">
        <f t="shared" si="2"/>
        <v>229.34000000000003</v>
      </c>
      <c r="V8" s="154">
        <f t="shared" si="3"/>
        <v>0</v>
      </c>
      <c r="Y8">
        <f>BAWANA!AW8+BAWANA!AX8</f>
        <v>20.329999999999998</v>
      </c>
      <c r="Z8">
        <f>BAWANA!BD8+BAWANA!BE8</f>
        <v>20.329999999999998</v>
      </c>
      <c r="AA8">
        <f>BAWANA!X8+BAWANA!Y8</f>
        <v>20.329999999999998</v>
      </c>
      <c r="AB8">
        <f>BAWANA!AE8+BAWANA!AF8</f>
        <v>20.329999999999998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220.88</v>
      </c>
      <c r="E9">
        <f>BAWANA!AM9</f>
        <v>0</v>
      </c>
      <c r="F9">
        <f t="shared" si="4"/>
        <v>256</v>
      </c>
      <c r="G9">
        <f t="shared" si="5"/>
        <v>220.88</v>
      </c>
      <c r="H9" s="154"/>
      <c r="I9">
        <f>BRPL_EOD!AK9+BRPL_EOD!AL9</f>
        <v>76.459999999999994</v>
      </c>
      <c r="J9">
        <f>BYPL_EOD!AK9+BYPL_EOD!AL9</f>
        <v>40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220.88</v>
      </c>
      <c r="O9" s="154">
        <f t="shared" si="1"/>
        <v>0</v>
      </c>
      <c r="P9">
        <v>76.459999999999994</v>
      </c>
      <c r="Q9">
        <v>40</v>
      </c>
      <c r="R9">
        <v>5.82</v>
      </c>
      <c r="S9">
        <v>29</v>
      </c>
      <c r="T9">
        <v>69.599999999999994</v>
      </c>
      <c r="U9" s="156">
        <f t="shared" si="2"/>
        <v>220.88</v>
      </c>
      <c r="V9" s="154">
        <f t="shared" si="3"/>
        <v>0</v>
      </c>
      <c r="Y9">
        <f>BAWANA!AW9+BAWANA!AX9</f>
        <v>24.56</v>
      </c>
      <c r="Z9">
        <f>BAWANA!BD9+BAWANA!BE9</f>
        <v>24.56</v>
      </c>
      <c r="AA9">
        <f>BAWANA!X9+BAWANA!Y9</f>
        <v>24.56</v>
      </c>
      <c r="AB9">
        <f>BAWANA!AE9+BAWANA!AF9</f>
        <v>24.56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220.88</v>
      </c>
      <c r="E10">
        <f>BAWANA!AM10</f>
        <v>0</v>
      </c>
      <c r="F10">
        <f t="shared" si="4"/>
        <v>256</v>
      </c>
      <c r="G10">
        <f t="shared" si="5"/>
        <v>220.88</v>
      </c>
      <c r="H10" s="154"/>
      <c r="I10">
        <f>BRPL_EOD!AK10+BRPL_EOD!AL10</f>
        <v>76.459999999999994</v>
      </c>
      <c r="J10">
        <f>BYPL_EOD!AK10+BYPL_EOD!AL10</f>
        <v>40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220.88</v>
      </c>
      <c r="O10" s="154">
        <f t="shared" si="1"/>
        <v>0</v>
      </c>
      <c r="P10">
        <v>76.459999999999994</v>
      </c>
      <c r="Q10">
        <v>40</v>
      </c>
      <c r="R10">
        <v>5.82</v>
      </c>
      <c r="S10">
        <v>29</v>
      </c>
      <c r="T10">
        <v>69.599999999999994</v>
      </c>
      <c r="U10" s="156">
        <f t="shared" si="2"/>
        <v>220.88</v>
      </c>
      <c r="V10" s="154">
        <f t="shared" si="3"/>
        <v>0</v>
      </c>
      <c r="Y10">
        <f>BAWANA!AW10+BAWANA!AX10</f>
        <v>24.56</v>
      </c>
      <c r="Z10">
        <f>BAWANA!BD10+BAWANA!BE10</f>
        <v>24.56</v>
      </c>
      <c r="AA10">
        <f>BAWANA!X10+BAWANA!Y10</f>
        <v>24.56</v>
      </c>
      <c r="AB10">
        <f>BAWANA!AE10+BAWANA!AF10</f>
        <v>24.56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220.88</v>
      </c>
      <c r="E11">
        <f>BAWANA!AM11</f>
        <v>0</v>
      </c>
      <c r="F11">
        <f t="shared" si="4"/>
        <v>256</v>
      </c>
      <c r="G11">
        <f t="shared" si="5"/>
        <v>220.88</v>
      </c>
      <c r="H11" s="154"/>
      <c r="I11">
        <f>BRPL_EOD!AK11+BRPL_EOD!AL11</f>
        <v>76.459999999999994</v>
      </c>
      <c r="J11">
        <f>BYPL_EOD!AK11+BYPL_EOD!AL11</f>
        <v>40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220.88</v>
      </c>
      <c r="O11" s="154">
        <f t="shared" si="1"/>
        <v>0</v>
      </c>
      <c r="P11">
        <v>76.459999999999994</v>
      </c>
      <c r="Q11">
        <v>40</v>
      </c>
      <c r="R11">
        <v>5.82</v>
      </c>
      <c r="S11">
        <v>29</v>
      </c>
      <c r="T11">
        <v>69.599999999999994</v>
      </c>
      <c r="U11" s="156">
        <f t="shared" si="2"/>
        <v>220.88</v>
      </c>
      <c r="V11" s="154">
        <f t="shared" si="3"/>
        <v>0</v>
      </c>
      <c r="Y11">
        <f>BAWANA!AW11+BAWANA!AX11</f>
        <v>24.56</v>
      </c>
      <c r="Z11">
        <f>BAWANA!BD11+BAWANA!BE11</f>
        <v>24.56</v>
      </c>
      <c r="AA11">
        <f>BAWANA!X11+BAWANA!Y11</f>
        <v>24.56</v>
      </c>
      <c r="AB11">
        <f>BAWANA!AE11+BAWANA!AF11</f>
        <v>24.56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220.88</v>
      </c>
      <c r="E12">
        <f>BAWANA!AM12</f>
        <v>0</v>
      </c>
      <c r="F12">
        <f t="shared" si="4"/>
        <v>256</v>
      </c>
      <c r="G12">
        <f t="shared" si="5"/>
        <v>220.88</v>
      </c>
      <c r="H12" s="154"/>
      <c r="I12">
        <f>BRPL_EOD!AK12+BRPL_EOD!AL12</f>
        <v>76.459999999999994</v>
      </c>
      <c r="J12">
        <f>BYPL_EOD!AK12+BYPL_EOD!AL12</f>
        <v>40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220.88</v>
      </c>
      <c r="O12" s="154">
        <f t="shared" si="1"/>
        <v>0</v>
      </c>
      <c r="P12">
        <v>76.459999999999994</v>
      </c>
      <c r="Q12">
        <v>40</v>
      </c>
      <c r="R12">
        <v>5.82</v>
      </c>
      <c r="S12">
        <v>29</v>
      </c>
      <c r="T12">
        <v>69.599999999999994</v>
      </c>
      <c r="U12" s="156">
        <f t="shared" si="2"/>
        <v>220.88</v>
      </c>
      <c r="V12" s="154">
        <f t="shared" si="3"/>
        <v>0</v>
      </c>
      <c r="Y12">
        <f>BAWANA!AW12+BAWANA!AX12</f>
        <v>24.56</v>
      </c>
      <c r="Z12">
        <f>BAWANA!BD12+BAWANA!BE12</f>
        <v>24.56</v>
      </c>
      <c r="AA12">
        <f>BAWANA!X12+BAWANA!Y12</f>
        <v>24.56</v>
      </c>
      <c r="AB12">
        <f>BAWANA!AE12+BAWANA!AF12</f>
        <v>24.56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220.88</v>
      </c>
      <c r="E13">
        <f>BAWANA!AM13</f>
        <v>0</v>
      </c>
      <c r="F13">
        <f t="shared" si="4"/>
        <v>256</v>
      </c>
      <c r="G13">
        <f t="shared" si="5"/>
        <v>220.88</v>
      </c>
      <c r="H13" s="154"/>
      <c r="I13">
        <f>BRPL_EOD!AK13+BRPL_EOD!AL13</f>
        <v>76.459999999999994</v>
      </c>
      <c r="J13">
        <f>BYPL_EOD!AK13+BYPL_EOD!AL13</f>
        <v>40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220.88</v>
      </c>
      <c r="O13" s="154">
        <f t="shared" si="1"/>
        <v>0</v>
      </c>
      <c r="P13">
        <v>76.459999999999994</v>
      </c>
      <c r="Q13">
        <v>40</v>
      </c>
      <c r="R13">
        <v>5.82</v>
      </c>
      <c r="S13">
        <v>29</v>
      </c>
      <c r="T13">
        <v>69.599999999999994</v>
      </c>
      <c r="U13" s="156">
        <f t="shared" si="2"/>
        <v>220.88</v>
      </c>
      <c r="V13" s="154">
        <f t="shared" si="3"/>
        <v>0</v>
      </c>
      <c r="Y13">
        <f>BAWANA!AW13+BAWANA!AX13</f>
        <v>24.56</v>
      </c>
      <c r="Z13">
        <f>BAWANA!BD13+BAWANA!BE13</f>
        <v>24.56</v>
      </c>
      <c r="AA13">
        <f>BAWANA!X13+BAWANA!Y13</f>
        <v>24.56</v>
      </c>
      <c r="AB13">
        <f>BAWANA!AE13+BAWANA!AF13</f>
        <v>24.56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216.84000000000003</v>
      </c>
      <c r="E14">
        <f>BAWANA!AM14</f>
        <v>0</v>
      </c>
      <c r="F14">
        <f t="shared" si="4"/>
        <v>256</v>
      </c>
      <c r="G14">
        <f t="shared" si="5"/>
        <v>216.84000000000003</v>
      </c>
      <c r="H14" s="154"/>
      <c r="I14">
        <f>BRPL_EOD!AK14+BRPL_EOD!AL14</f>
        <v>82.74</v>
      </c>
      <c r="J14">
        <f>BYPL_EOD!AK14+BYPL_EOD!AL14</f>
        <v>41.46</v>
      </c>
      <c r="K14">
        <f>MES_EOD!AK14+MES_EOD!AL14</f>
        <v>5.82</v>
      </c>
      <c r="L14">
        <f>NDMC_EOD!AK14+NDMC_EOD!AL14</f>
        <v>29</v>
      </c>
      <c r="M14">
        <f>TPDDL_EOD!AK14+TPDDL_EOD!AL14</f>
        <v>57.81</v>
      </c>
      <c r="N14">
        <f t="shared" si="0"/>
        <v>216.82999999999998</v>
      </c>
      <c r="O14" s="154">
        <f t="shared" si="1"/>
        <v>1.0000000000047748E-2</v>
      </c>
      <c r="P14">
        <v>82.7438158926348</v>
      </c>
      <c r="Q14">
        <v>41.461912097034556</v>
      </c>
      <c r="R14">
        <v>5.8202684130424771</v>
      </c>
      <c r="S14">
        <v>29.001337453304437</v>
      </c>
      <c r="T14">
        <v>57.812666143983783</v>
      </c>
      <c r="U14" s="156">
        <f t="shared" si="2"/>
        <v>216.84000000000006</v>
      </c>
      <c r="V14" s="154">
        <f t="shared" si="3"/>
        <v>0</v>
      </c>
      <c r="Y14">
        <f>BAWANA!AW14+BAWANA!AX14</f>
        <v>26.58</v>
      </c>
      <c r="Z14">
        <f>BAWANA!BD14+BAWANA!BE14</f>
        <v>26.58</v>
      </c>
      <c r="AA14">
        <f>BAWANA!X14+BAWANA!Y14</f>
        <v>26.58</v>
      </c>
      <c r="AB14">
        <f>BAWANA!AE14+BAWANA!AF14</f>
        <v>26.58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216.84000000000003</v>
      </c>
      <c r="E15">
        <f>BAWANA!AM15</f>
        <v>0</v>
      </c>
      <c r="F15">
        <f t="shared" si="4"/>
        <v>256</v>
      </c>
      <c r="G15">
        <f t="shared" si="5"/>
        <v>216.84000000000003</v>
      </c>
      <c r="H15" s="154"/>
      <c r="I15">
        <f>BRPL_EOD!AK15+BRPL_EOD!AL15</f>
        <v>82.74</v>
      </c>
      <c r="J15">
        <f>BYPL_EOD!AK15+BYPL_EOD!AL15</f>
        <v>41.46</v>
      </c>
      <c r="K15">
        <f>MES_EOD!AK15+MES_EOD!AL15</f>
        <v>5.82</v>
      </c>
      <c r="L15">
        <f>NDMC_EOD!AK15+NDMC_EOD!AL15</f>
        <v>29</v>
      </c>
      <c r="M15">
        <f>TPDDL_EOD!AK15+TPDDL_EOD!AL15</f>
        <v>57.81</v>
      </c>
      <c r="N15">
        <f t="shared" si="0"/>
        <v>216.82999999999998</v>
      </c>
      <c r="O15" s="154">
        <f t="shared" si="1"/>
        <v>1.0000000000047748E-2</v>
      </c>
      <c r="P15">
        <v>82.7438158926348</v>
      </c>
      <c r="Q15">
        <v>41.461912097034556</v>
      </c>
      <c r="R15">
        <v>5.8202684130424771</v>
      </c>
      <c r="S15">
        <v>29.001337453304437</v>
      </c>
      <c r="T15">
        <v>57.812666143983783</v>
      </c>
      <c r="U15" s="156">
        <f t="shared" si="2"/>
        <v>216.84000000000006</v>
      </c>
      <c r="V15" s="154">
        <f t="shared" si="3"/>
        <v>0</v>
      </c>
      <c r="Y15">
        <f>BAWANA!AW15+BAWANA!AX15</f>
        <v>26.58</v>
      </c>
      <c r="Z15">
        <f>BAWANA!BD15+BAWANA!BE15</f>
        <v>26.58</v>
      </c>
      <c r="AA15">
        <f>BAWANA!X15+BAWANA!Y15</f>
        <v>26.58</v>
      </c>
      <c r="AB15">
        <f>BAWANA!AE15+BAWANA!AF15</f>
        <v>26.58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216.84000000000003</v>
      </c>
      <c r="E16">
        <f>BAWANA!AM16</f>
        <v>0</v>
      </c>
      <c r="F16">
        <f t="shared" si="4"/>
        <v>256</v>
      </c>
      <c r="G16">
        <f t="shared" si="5"/>
        <v>216.84000000000003</v>
      </c>
      <c r="H16" s="154"/>
      <c r="I16">
        <f>BRPL_EOD!AK16+BRPL_EOD!AL16</f>
        <v>82.74</v>
      </c>
      <c r="J16">
        <f>BYPL_EOD!AK16+BYPL_EOD!AL16</f>
        <v>41.46</v>
      </c>
      <c r="K16">
        <f>MES_EOD!AK16+MES_EOD!AL16</f>
        <v>5.82</v>
      </c>
      <c r="L16">
        <f>NDMC_EOD!AK16+NDMC_EOD!AL16</f>
        <v>29</v>
      </c>
      <c r="M16">
        <f>TPDDL_EOD!AK16+TPDDL_EOD!AL16</f>
        <v>57.81</v>
      </c>
      <c r="N16">
        <f t="shared" si="0"/>
        <v>216.82999999999998</v>
      </c>
      <c r="O16" s="154">
        <f t="shared" si="1"/>
        <v>1.0000000000047748E-2</v>
      </c>
      <c r="P16">
        <v>82.7438158926348</v>
      </c>
      <c r="Q16">
        <v>41.461912097034556</v>
      </c>
      <c r="R16">
        <v>5.8202684130424771</v>
      </c>
      <c r="S16">
        <v>29.001337453304437</v>
      </c>
      <c r="T16">
        <v>57.812666143983783</v>
      </c>
      <c r="U16" s="156">
        <f t="shared" si="2"/>
        <v>216.84000000000006</v>
      </c>
      <c r="V16" s="154">
        <f t="shared" si="3"/>
        <v>0</v>
      </c>
      <c r="Y16">
        <f>BAWANA!AW16+BAWANA!AX16</f>
        <v>26.58</v>
      </c>
      <c r="Z16">
        <f>BAWANA!BD16+BAWANA!BE16</f>
        <v>26.58</v>
      </c>
      <c r="AA16">
        <f>BAWANA!X16+BAWANA!Y16</f>
        <v>26.58</v>
      </c>
      <c r="AB16">
        <f>BAWANA!AE16+BAWANA!AF16</f>
        <v>26.58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216.84000000000003</v>
      </c>
      <c r="E17">
        <f>BAWANA!AM17</f>
        <v>0</v>
      </c>
      <c r="F17">
        <f t="shared" si="4"/>
        <v>256</v>
      </c>
      <c r="G17">
        <f t="shared" si="5"/>
        <v>216.84000000000003</v>
      </c>
      <c r="H17" s="154"/>
      <c r="I17">
        <f>BRPL_EOD!AK17+BRPL_EOD!AL17</f>
        <v>82.74</v>
      </c>
      <c r="J17">
        <f>BYPL_EOD!AK17+BYPL_EOD!AL17</f>
        <v>41.46</v>
      </c>
      <c r="K17">
        <f>MES_EOD!AK17+MES_EOD!AL17</f>
        <v>5.82</v>
      </c>
      <c r="L17">
        <f>NDMC_EOD!AK17+NDMC_EOD!AL17</f>
        <v>29</v>
      </c>
      <c r="M17">
        <f>TPDDL_EOD!AK17+TPDDL_EOD!AL17</f>
        <v>57.81</v>
      </c>
      <c r="N17">
        <f t="shared" si="0"/>
        <v>216.82999999999998</v>
      </c>
      <c r="O17" s="154">
        <f t="shared" si="1"/>
        <v>1.0000000000047748E-2</v>
      </c>
      <c r="P17">
        <v>82.7438158926348</v>
      </c>
      <c r="Q17">
        <v>41.461912097034556</v>
      </c>
      <c r="R17">
        <v>5.8202684130424771</v>
      </c>
      <c r="S17">
        <v>29.001337453304437</v>
      </c>
      <c r="T17">
        <v>57.812666143983783</v>
      </c>
      <c r="U17" s="156">
        <f t="shared" si="2"/>
        <v>216.84000000000006</v>
      </c>
      <c r="V17" s="154">
        <f t="shared" si="3"/>
        <v>0</v>
      </c>
      <c r="Y17">
        <f>BAWANA!AW17+BAWANA!AX17</f>
        <v>26.58</v>
      </c>
      <c r="Z17">
        <f>BAWANA!BD17+BAWANA!BE17</f>
        <v>26.58</v>
      </c>
      <c r="AA17">
        <f>BAWANA!X17+BAWANA!Y17</f>
        <v>26.58</v>
      </c>
      <c r="AB17">
        <f>BAWANA!AE17+BAWANA!AF17</f>
        <v>26.58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216.84000000000003</v>
      </c>
      <c r="E18">
        <f>BAWANA!AM18</f>
        <v>0</v>
      </c>
      <c r="F18">
        <f t="shared" si="4"/>
        <v>256</v>
      </c>
      <c r="G18">
        <f t="shared" si="5"/>
        <v>216.84000000000003</v>
      </c>
      <c r="H18" s="154"/>
      <c r="I18">
        <f>BRPL_EOD!AK18+BRPL_EOD!AL18</f>
        <v>82.74</v>
      </c>
      <c r="J18">
        <f>BYPL_EOD!AK18+BYPL_EOD!AL18</f>
        <v>41.46</v>
      </c>
      <c r="K18">
        <f>MES_EOD!AK18+MES_EOD!AL18</f>
        <v>5.82</v>
      </c>
      <c r="L18">
        <f>NDMC_EOD!AK18+NDMC_EOD!AL18</f>
        <v>29</v>
      </c>
      <c r="M18">
        <f>TPDDL_EOD!AK18+TPDDL_EOD!AL18</f>
        <v>57.81</v>
      </c>
      <c r="N18">
        <f t="shared" si="0"/>
        <v>216.82999999999998</v>
      </c>
      <c r="O18" s="154">
        <f t="shared" si="1"/>
        <v>1.0000000000047748E-2</v>
      </c>
      <c r="P18">
        <v>82.7438158926348</v>
      </c>
      <c r="Q18">
        <v>41.461912097034556</v>
      </c>
      <c r="R18">
        <v>5.8202684130424771</v>
      </c>
      <c r="S18">
        <v>29.001337453304437</v>
      </c>
      <c r="T18">
        <v>57.812666143983783</v>
      </c>
      <c r="U18" s="156">
        <f t="shared" si="2"/>
        <v>216.84000000000006</v>
      </c>
      <c r="V18" s="154">
        <f t="shared" si="3"/>
        <v>0</v>
      </c>
      <c r="Y18">
        <f>BAWANA!AW18+BAWANA!AX18</f>
        <v>26.58</v>
      </c>
      <c r="Z18">
        <f>BAWANA!BD18+BAWANA!BE18</f>
        <v>26.58</v>
      </c>
      <c r="AA18">
        <f>BAWANA!X18+BAWANA!Y18</f>
        <v>26.58</v>
      </c>
      <c r="AB18">
        <f>BAWANA!AE18+BAWANA!AF18</f>
        <v>26.58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216.84000000000003</v>
      </c>
      <c r="E19">
        <f>BAWANA!AM19</f>
        <v>0</v>
      </c>
      <c r="F19">
        <f t="shared" si="4"/>
        <v>256</v>
      </c>
      <c r="G19">
        <f t="shared" si="5"/>
        <v>216.84000000000003</v>
      </c>
      <c r="H19" s="154"/>
      <c r="I19">
        <f>BRPL_EOD!AK19+BRPL_EOD!AL19</f>
        <v>82.74</v>
      </c>
      <c r="J19">
        <f>BYPL_EOD!AK19+BYPL_EOD!AL19</f>
        <v>41.46</v>
      </c>
      <c r="K19">
        <f>MES_EOD!AK19+MES_EOD!AL19</f>
        <v>5.82</v>
      </c>
      <c r="L19">
        <f>NDMC_EOD!AK19+NDMC_EOD!AL19</f>
        <v>29</v>
      </c>
      <c r="M19">
        <f>TPDDL_EOD!AK19+TPDDL_EOD!AL19</f>
        <v>57.81</v>
      </c>
      <c r="N19">
        <f t="shared" si="0"/>
        <v>216.82999999999998</v>
      </c>
      <c r="O19" s="154">
        <f t="shared" si="1"/>
        <v>1.0000000000047748E-2</v>
      </c>
      <c r="P19">
        <v>82.7438158926348</v>
      </c>
      <c r="Q19">
        <v>41.461912097034556</v>
      </c>
      <c r="R19">
        <v>5.8202684130424771</v>
      </c>
      <c r="S19">
        <v>29.001337453304437</v>
      </c>
      <c r="T19">
        <v>57.812666143983783</v>
      </c>
      <c r="U19" s="156">
        <f t="shared" si="2"/>
        <v>216.84000000000006</v>
      </c>
      <c r="V19" s="154">
        <f t="shared" si="3"/>
        <v>0</v>
      </c>
      <c r="Y19">
        <f>BAWANA!AW19+BAWANA!AX19</f>
        <v>26.58</v>
      </c>
      <c r="Z19">
        <f>BAWANA!BD19+BAWANA!BE19</f>
        <v>26.58</v>
      </c>
      <c r="AA19">
        <f>BAWANA!X19+BAWANA!Y19</f>
        <v>26.58</v>
      </c>
      <c r="AB19">
        <f>BAWANA!AE19+BAWANA!AF19</f>
        <v>26.58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216.84000000000003</v>
      </c>
      <c r="E20">
        <f>BAWANA!AM20</f>
        <v>0</v>
      </c>
      <c r="F20">
        <f t="shared" si="4"/>
        <v>256</v>
      </c>
      <c r="G20">
        <f t="shared" si="5"/>
        <v>216.84000000000003</v>
      </c>
      <c r="H20" s="154"/>
      <c r="I20">
        <f>BRPL_EOD!AK20+BRPL_EOD!AL20</f>
        <v>82.74</v>
      </c>
      <c r="J20">
        <f>BYPL_EOD!AK20+BYPL_EOD!AL20</f>
        <v>41.46</v>
      </c>
      <c r="K20">
        <f>MES_EOD!AK20+MES_EOD!AL20</f>
        <v>5.82</v>
      </c>
      <c r="L20">
        <f>NDMC_EOD!AK20+NDMC_EOD!AL20</f>
        <v>29</v>
      </c>
      <c r="M20">
        <f>TPDDL_EOD!AK20+TPDDL_EOD!AL20</f>
        <v>57.81</v>
      </c>
      <c r="N20">
        <f t="shared" si="0"/>
        <v>216.82999999999998</v>
      </c>
      <c r="O20" s="154">
        <f t="shared" si="1"/>
        <v>1.0000000000047748E-2</v>
      </c>
      <c r="P20">
        <v>82.7438158926348</v>
      </c>
      <c r="Q20">
        <v>41.461912097034556</v>
      </c>
      <c r="R20">
        <v>5.8202684130424771</v>
      </c>
      <c r="S20">
        <v>29.001337453304437</v>
      </c>
      <c r="T20">
        <v>57.812666143983783</v>
      </c>
      <c r="U20" s="156">
        <f t="shared" si="2"/>
        <v>216.84000000000006</v>
      </c>
      <c r="V20" s="154">
        <f t="shared" si="3"/>
        <v>0</v>
      </c>
      <c r="Y20">
        <f>BAWANA!AW20+BAWANA!AX20</f>
        <v>26.58</v>
      </c>
      <c r="Z20">
        <f>BAWANA!BD20+BAWANA!BE20</f>
        <v>26.58</v>
      </c>
      <c r="AA20">
        <f>BAWANA!X20+BAWANA!Y20</f>
        <v>26.58</v>
      </c>
      <c r="AB20">
        <f>BAWANA!AE20+BAWANA!AF20</f>
        <v>26.58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216.84000000000003</v>
      </c>
      <c r="E21">
        <f>BAWANA!AM21</f>
        <v>0</v>
      </c>
      <c r="F21">
        <f t="shared" si="4"/>
        <v>256</v>
      </c>
      <c r="G21">
        <f t="shared" si="5"/>
        <v>216.84000000000003</v>
      </c>
      <c r="H21" s="154"/>
      <c r="I21">
        <f>BRPL_EOD!AK21+BRPL_EOD!AL21</f>
        <v>82.74</v>
      </c>
      <c r="J21">
        <f>BYPL_EOD!AK21+BYPL_EOD!AL21</f>
        <v>41.46</v>
      </c>
      <c r="K21">
        <f>MES_EOD!AK21+MES_EOD!AL21</f>
        <v>5.82</v>
      </c>
      <c r="L21">
        <f>NDMC_EOD!AK21+NDMC_EOD!AL21</f>
        <v>29</v>
      </c>
      <c r="M21">
        <f>TPDDL_EOD!AK21+TPDDL_EOD!AL21</f>
        <v>57.81</v>
      </c>
      <c r="N21">
        <f t="shared" si="0"/>
        <v>216.82999999999998</v>
      </c>
      <c r="O21" s="154">
        <f t="shared" si="1"/>
        <v>1.0000000000047748E-2</v>
      </c>
      <c r="P21">
        <v>82.7438158926348</v>
      </c>
      <c r="Q21">
        <v>41.461912097034556</v>
      </c>
      <c r="R21">
        <v>5.8202684130424771</v>
      </c>
      <c r="S21">
        <v>29.001337453304437</v>
      </c>
      <c r="T21">
        <v>57.812666143983783</v>
      </c>
      <c r="U21" s="156">
        <f t="shared" si="2"/>
        <v>216.84000000000006</v>
      </c>
      <c r="V21" s="154">
        <f t="shared" si="3"/>
        <v>0</v>
      </c>
      <c r="Y21">
        <f>BAWANA!AW21+BAWANA!AX21</f>
        <v>26.58</v>
      </c>
      <c r="Z21">
        <f>BAWANA!BD21+BAWANA!BE21</f>
        <v>26.58</v>
      </c>
      <c r="AA21">
        <f>BAWANA!X21+BAWANA!Y21</f>
        <v>26.58</v>
      </c>
      <c r="AB21">
        <f>BAWANA!AE21+BAWANA!AF21</f>
        <v>26.58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216.84000000000003</v>
      </c>
      <c r="E22">
        <f>BAWANA!AM22</f>
        <v>0</v>
      </c>
      <c r="F22">
        <f t="shared" si="4"/>
        <v>256</v>
      </c>
      <c r="G22">
        <f t="shared" si="5"/>
        <v>216.84000000000003</v>
      </c>
      <c r="H22" s="154"/>
      <c r="I22">
        <f>BRPL_EOD!AK22+BRPL_EOD!AL22</f>
        <v>82.74</v>
      </c>
      <c r="J22">
        <f>BYPL_EOD!AK22+BYPL_EOD!AL22</f>
        <v>41.46</v>
      </c>
      <c r="K22">
        <f>MES_EOD!AK22+MES_EOD!AL22</f>
        <v>5.82</v>
      </c>
      <c r="L22">
        <f>NDMC_EOD!AK22+NDMC_EOD!AL22</f>
        <v>29</v>
      </c>
      <c r="M22">
        <f>TPDDL_EOD!AK22+TPDDL_EOD!AL22</f>
        <v>57.81</v>
      </c>
      <c r="N22">
        <f t="shared" si="0"/>
        <v>216.82999999999998</v>
      </c>
      <c r="O22" s="154">
        <f t="shared" si="1"/>
        <v>1.0000000000047748E-2</v>
      </c>
      <c r="P22">
        <v>82.7438158926348</v>
      </c>
      <c r="Q22">
        <v>41.461912097034556</v>
      </c>
      <c r="R22">
        <v>5.8202684130424771</v>
      </c>
      <c r="S22">
        <v>29.001337453304437</v>
      </c>
      <c r="T22">
        <v>57.812666143983783</v>
      </c>
      <c r="U22" s="156">
        <f t="shared" si="2"/>
        <v>216.84000000000006</v>
      </c>
      <c r="V22" s="154">
        <f t="shared" si="3"/>
        <v>0</v>
      </c>
      <c r="Y22">
        <f>BAWANA!AW22+BAWANA!AX22</f>
        <v>26.58</v>
      </c>
      <c r="Z22">
        <f>BAWANA!BD22+BAWANA!BE22</f>
        <v>26.58</v>
      </c>
      <c r="AA22">
        <f>BAWANA!X22+BAWANA!Y22</f>
        <v>26.58</v>
      </c>
      <c r="AB22">
        <f>BAWANA!AE22+BAWANA!AF22</f>
        <v>26.58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216.84000000000003</v>
      </c>
      <c r="E23">
        <f>BAWANA!AM23</f>
        <v>0</v>
      </c>
      <c r="F23">
        <f t="shared" si="4"/>
        <v>256</v>
      </c>
      <c r="G23">
        <f t="shared" si="5"/>
        <v>216.84000000000003</v>
      </c>
      <c r="H23" s="154"/>
      <c r="I23">
        <f>BRPL_EOD!AK23+BRPL_EOD!AL23</f>
        <v>82.74</v>
      </c>
      <c r="J23">
        <f>BYPL_EOD!AK23+BYPL_EOD!AL23</f>
        <v>41.46</v>
      </c>
      <c r="K23">
        <f>MES_EOD!AK23+MES_EOD!AL23</f>
        <v>5.82</v>
      </c>
      <c r="L23">
        <f>NDMC_EOD!AK23+NDMC_EOD!AL23</f>
        <v>29</v>
      </c>
      <c r="M23">
        <f>TPDDL_EOD!AK23+TPDDL_EOD!AL23</f>
        <v>57.81</v>
      </c>
      <c r="N23">
        <f t="shared" si="0"/>
        <v>216.82999999999998</v>
      </c>
      <c r="O23" s="154">
        <f t="shared" si="1"/>
        <v>1.0000000000047748E-2</v>
      </c>
      <c r="P23">
        <v>82.7438158926348</v>
      </c>
      <c r="Q23">
        <v>41.461912097034556</v>
      </c>
      <c r="R23">
        <v>5.8202684130424771</v>
      </c>
      <c r="S23">
        <v>29.001337453304437</v>
      </c>
      <c r="T23">
        <v>57.812666143983783</v>
      </c>
      <c r="U23" s="156">
        <f t="shared" si="2"/>
        <v>216.84000000000006</v>
      </c>
      <c r="V23" s="154">
        <f t="shared" si="3"/>
        <v>0</v>
      </c>
      <c r="Y23">
        <f>BAWANA!AW23+BAWANA!AX23</f>
        <v>26.58</v>
      </c>
      <c r="Z23">
        <f>BAWANA!BD23+BAWANA!BE23</f>
        <v>26.58</v>
      </c>
      <c r="AA23">
        <f>BAWANA!X23+BAWANA!Y23</f>
        <v>26.58</v>
      </c>
      <c r="AB23">
        <f>BAWANA!AE23+BAWANA!AF23</f>
        <v>26.58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216.84000000000003</v>
      </c>
      <c r="E24">
        <f>BAWANA!AM24</f>
        <v>0</v>
      </c>
      <c r="F24">
        <f t="shared" si="4"/>
        <v>256</v>
      </c>
      <c r="G24">
        <f t="shared" si="5"/>
        <v>216.84000000000003</v>
      </c>
      <c r="H24" s="154"/>
      <c r="I24">
        <f>BRPL_EOD!AK24+BRPL_EOD!AL24</f>
        <v>82.74</v>
      </c>
      <c r="J24">
        <f>BYPL_EOD!AK24+BYPL_EOD!AL24</f>
        <v>41.46</v>
      </c>
      <c r="K24">
        <f>MES_EOD!AK24+MES_EOD!AL24</f>
        <v>5.82</v>
      </c>
      <c r="L24">
        <f>NDMC_EOD!AK24+NDMC_EOD!AL24</f>
        <v>29</v>
      </c>
      <c r="M24">
        <f>TPDDL_EOD!AK24+TPDDL_EOD!AL24</f>
        <v>57.81</v>
      </c>
      <c r="N24">
        <f t="shared" si="0"/>
        <v>216.82999999999998</v>
      </c>
      <c r="O24" s="154">
        <f t="shared" si="1"/>
        <v>1.0000000000047748E-2</v>
      </c>
      <c r="P24">
        <v>82.7438158926348</v>
      </c>
      <c r="Q24">
        <v>41.461912097034556</v>
      </c>
      <c r="R24">
        <v>5.8202684130424771</v>
      </c>
      <c r="S24">
        <v>29.001337453304437</v>
      </c>
      <c r="T24">
        <v>57.812666143983783</v>
      </c>
      <c r="U24" s="156">
        <f t="shared" si="2"/>
        <v>216.84000000000006</v>
      </c>
      <c r="V24" s="154">
        <f t="shared" si="3"/>
        <v>0</v>
      </c>
      <c r="Y24">
        <f>BAWANA!AW24+BAWANA!AX24</f>
        <v>26.58</v>
      </c>
      <c r="Z24">
        <f>BAWANA!BD24+BAWANA!BE24</f>
        <v>26.58</v>
      </c>
      <c r="AA24">
        <f>BAWANA!X24+BAWANA!Y24</f>
        <v>26.58</v>
      </c>
      <c r="AB24">
        <f>BAWANA!AE24+BAWANA!AF24</f>
        <v>26.58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216.84000000000003</v>
      </c>
      <c r="E25">
        <f>BAWANA!AM25</f>
        <v>0</v>
      </c>
      <c r="F25">
        <f t="shared" si="4"/>
        <v>256</v>
      </c>
      <c r="G25">
        <f t="shared" si="5"/>
        <v>216.84000000000003</v>
      </c>
      <c r="H25" s="154"/>
      <c r="I25">
        <f>BRPL_EOD!AK25+BRPL_EOD!AL25</f>
        <v>82.74</v>
      </c>
      <c r="J25">
        <f>BYPL_EOD!AK25+BYPL_EOD!AL25</f>
        <v>41.46</v>
      </c>
      <c r="K25">
        <f>MES_EOD!AK25+MES_EOD!AL25</f>
        <v>5.82</v>
      </c>
      <c r="L25">
        <f>NDMC_EOD!AK25+NDMC_EOD!AL25</f>
        <v>29</v>
      </c>
      <c r="M25">
        <f>TPDDL_EOD!AK25+TPDDL_EOD!AL25</f>
        <v>57.81</v>
      </c>
      <c r="N25">
        <f t="shared" si="0"/>
        <v>216.82999999999998</v>
      </c>
      <c r="O25" s="154">
        <f t="shared" si="1"/>
        <v>1.0000000000047748E-2</v>
      </c>
      <c r="P25">
        <v>82.7438158926348</v>
      </c>
      <c r="Q25">
        <v>41.461912097034556</v>
      </c>
      <c r="R25">
        <v>5.8202684130424771</v>
      </c>
      <c r="S25">
        <v>29.001337453304437</v>
      </c>
      <c r="T25">
        <v>57.812666143983783</v>
      </c>
      <c r="U25" s="156">
        <f t="shared" si="2"/>
        <v>216.84000000000006</v>
      </c>
      <c r="V25" s="154">
        <f t="shared" si="3"/>
        <v>0</v>
      </c>
      <c r="Y25">
        <f>BAWANA!AW25+BAWANA!AX25</f>
        <v>26.58</v>
      </c>
      <c r="Z25">
        <f>BAWANA!BD25+BAWANA!BE25</f>
        <v>26.58</v>
      </c>
      <c r="AA25">
        <f>BAWANA!X25+BAWANA!Y25</f>
        <v>26.58</v>
      </c>
      <c r="AB25">
        <f>BAWANA!AE25+BAWANA!AF25</f>
        <v>26.58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216.84000000000003</v>
      </c>
      <c r="E26">
        <f>BAWANA!AM26</f>
        <v>0</v>
      </c>
      <c r="F26">
        <f t="shared" si="4"/>
        <v>256</v>
      </c>
      <c r="G26">
        <f t="shared" si="5"/>
        <v>216.84000000000003</v>
      </c>
      <c r="H26" s="154"/>
      <c r="I26">
        <f>BRPL_EOD!AK26+BRPL_EOD!AL26</f>
        <v>82.74</v>
      </c>
      <c r="J26">
        <f>BYPL_EOD!AK26+BYPL_EOD!AL26</f>
        <v>41.46</v>
      </c>
      <c r="K26">
        <f>MES_EOD!AK26+MES_EOD!AL26</f>
        <v>5.82</v>
      </c>
      <c r="L26">
        <f>NDMC_EOD!AK26+NDMC_EOD!AL26</f>
        <v>29</v>
      </c>
      <c r="M26">
        <f>TPDDL_EOD!AK26+TPDDL_EOD!AL26</f>
        <v>57.81</v>
      </c>
      <c r="N26">
        <f t="shared" si="0"/>
        <v>216.82999999999998</v>
      </c>
      <c r="O26" s="154">
        <f t="shared" si="1"/>
        <v>1.0000000000047748E-2</v>
      </c>
      <c r="P26">
        <v>82.7438158926348</v>
      </c>
      <c r="Q26">
        <v>41.461912097034556</v>
      </c>
      <c r="R26">
        <v>5.8202684130424771</v>
      </c>
      <c r="S26">
        <v>29.001337453304437</v>
      </c>
      <c r="T26">
        <v>57.812666143983783</v>
      </c>
      <c r="U26" s="156">
        <f t="shared" si="2"/>
        <v>216.84000000000006</v>
      </c>
      <c r="V26" s="154">
        <f t="shared" si="3"/>
        <v>0</v>
      </c>
      <c r="Y26">
        <f>BAWANA!AW26+BAWANA!AX26</f>
        <v>26.58</v>
      </c>
      <c r="Z26">
        <f>BAWANA!BD26+BAWANA!BE26</f>
        <v>26.58</v>
      </c>
      <c r="AA26">
        <f>BAWANA!X26+BAWANA!Y26</f>
        <v>26.58</v>
      </c>
      <c r="AB26">
        <f>BAWANA!AE26+BAWANA!AF26</f>
        <v>26.58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216.84000000000003</v>
      </c>
      <c r="E27">
        <f>BAWANA!AM27</f>
        <v>0</v>
      </c>
      <c r="F27">
        <f t="shared" si="4"/>
        <v>256</v>
      </c>
      <c r="G27">
        <f t="shared" si="5"/>
        <v>216.84000000000003</v>
      </c>
      <c r="H27" s="154"/>
      <c r="I27">
        <f>BRPL_EOD!AK27+BRPL_EOD!AL27</f>
        <v>82.74</v>
      </c>
      <c r="J27">
        <f>BYPL_EOD!AK27+BYPL_EOD!AL27</f>
        <v>41.46</v>
      </c>
      <c r="K27">
        <f>MES_EOD!AK27+MES_EOD!AL27</f>
        <v>5.82</v>
      </c>
      <c r="L27">
        <f>NDMC_EOD!AK27+NDMC_EOD!AL27</f>
        <v>29</v>
      </c>
      <c r="M27">
        <f>TPDDL_EOD!AK27+TPDDL_EOD!AL27</f>
        <v>57.81</v>
      </c>
      <c r="N27">
        <f t="shared" si="0"/>
        <v>216.82999999999998</v>
      </c>
      <c r="O27" s="154">
        <f t="shared" si="1"/>
        <v>1.0000000000047748E-2</v>
      </c>
      <c r="P27">
        <v>82.7438158926348</v>
      </c>
      <c r="Q27">
        <v>41.461912097034556</v>
      </c>
      <c r="R27">
        <v>5.8202684130424771</v>
      </c>
      <c r="S27">
        <v>29.001337453304437</v>
      </c>
      <c r="T27">
        <v>57.812666143983783</v>
      </c>
      <c r="U27" s="156">
        <f t="shared" si="2"/>
        <v>216.84000000000006</v>
      </c>
      <c r="V27" s="154">
        <f t="shared" si="3"/>
        <v>0</v>
      </c>
      <c r="Y27">
        <f>BAWANA!AW27+BAWANA!AX27</f>
        <v>26.58</v>
      </c>
      <c r="Z27">
        <f>BAWANA!BD27+BAWANA!BE27</f>
        <v>26.58</v>
      </c>
      <c r="AA27">
        <f>BAWANA!X27+BAWANA!Y27</f>
        <v>26.58</v>
      </c>
      <c r="AB27">
        <f>BAWANA!AE27+BAWANA!AF27</f>
        <v>26.58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216.84000000000003</v>
      </c>
      <c r="E28">
        <f>BAWANA!AM28</f>
        <v>0</v>
      </c>
      <c r="F28">
        <f t="shared" si="4"/>
        <v>256</v>
      </c>
      <c r="G28">
        <f t="shared" si="5"/>
        <v>216.84000000000003</v>
      </c>
      <c r="H28" s="154"/>
      <c r="I28">
        <f>BRPL_EOD!AK28+BRPL_EOD!AL28</f>
        <v>82.74</v>
      </c>
      <c r="J28">
        <f>BYPL_EOD!AK28+BYPL_EOD!AL28</f>
        <v>41.46</v>
      </c>
      <c r="K28">
        <f>MES_EOD!AK28+MES_EOD!AL28</f>
        <v>5.82</v>
      </c>
      <c r="L28">
        <f>NDMC_EOD!AK28+NDMC_EOD!AL28</f>
        <v>29</v>
      </c>
      <c r="M28">
        <f>TPDDL_EOD!AK28+TPDDL_EOD!AL28</f>
        <v>57.81</v>
      </c>
      <c r="N28">
        <f t="shared" si="0"/>
        <v>216.82999999999998</v>
      </c>
      <c r="O28" s="154">
        <f t="shared" si="1"/>
        <v>1.0000000000047748E-2</v>
      </c>
      <c r="P28">
        <v>82.7438158926348</v>
      </c>
      <c r="Q28">
        <v>41.461912097034556</v>
      </c>
      <c r="R28">
        <v>5.8202684130424771</v>
      </c>
      <c r="S28">
        <v>29.001337453304437</v>
      </c>
      <c r="T28">
        <v>57.812666143983783</v>
      </c>
      <c r="U28" s="156">
        <f t="shared" si="2"/>
        <v>216.84000000000006</v>
      </c>
      <c r="V28" s="154">
        <f t="shared" si="3"/>
        <v>0</v>
      </c>
      <c r="Y28">
        <f>BAWANA!AW28+BAWANA!AX28</f>
        <v>26.58</v>
      </c>
      <c r="Z28">
        <f>BAWANA!BD28+BAWANA!BE28</f>
        <v>26.58</v>
      </c>
      <c r="AA28">
        <f>BAWANA!X28+BAWANA!Y28</f>
        <v>26.58</v>
      </c>
      <c r="AB28">
        <f>BAWANA!AE28+BAWANA!AF28</f>
        <v>26.58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216.84000000000003</v>
      </c>
      <c r="E29">
        <f>BAWANA!AM29</f>
        <v>0</v>
      </c>
      <c r="F29">
        <f t="shared" si="4"/>
        <v>256</v>
      </c>
      <c r="G29">
        <f t="shared" si="5"/>
        <v>216.84000000000003</v>
      </c>
      <c r="H29" s="154"/>
      <c r="I29">
        <f>BRPL_EOD!AK29+BRPL_EOD!AL29</f>
        <v>82.74</v>
      </c>
      <c r="J29">
        <f>BYPL_EOD!AK29+BYPL_EOD!AL29</f>
        <v>41.46</v>
      </c>
      <c r="K29">
        <f>MES_EOD!AK29+MES_EOD!AL29</f>
        <v>5.82</v>
      </c>
      <c r="L29">
        <f>NDMC_EOD!AK29+NDMC_EOD!AL29</f>
        <v>29</v>
      </c>
      <c r="M29">
        <f>TPDDL_EOD!AK29+TPDDL_EOD!AL29</f>
        <v>57.81</v>
      </c>
      <c r="N29">
        <f t="shared" si="0"/>
        <v>216.82999999999998</v>
      </c>
      <c r="O29" s="154">
        <f t="shared" si="1"/>
        <v>1.0000000000047748E-2</v>
      </c>
      <c r="P29">
        <v>82.7438158926348</v>
      </c>
      <c r="Q29">
        <v>41.461912097034556</v>
      </c>
      <c r="R29">
        <v>5.8202684130424771</v>
      </c>
      <c r="S29">
        <v>29.001337453304437</v>
      </c>
      <c r="T29">
        <v>57.812666143983783</v>
      </c>
      <c r="U29" s="156">
        <f t="shared" si="2"/>
        <v>216.84000000000006</v>
      </c>
      <c r="V29" s="154">
        <f t="shared" si="3"/>
        <v>0</v>
      </c>
      <c r="Y29">
        <f>BAWANA!AW29+BAWANA!AX29</f>
        <v>26.58</v>
      </c>
      <c r="Z29">
        <f>BAWANA!BD29+BAWANA!BE29</f>
        <v>26.58</v>
      </c>
      <c r="AA29">
        <f>BAWANA!X29+BAWANA!Y29</f>
        <v>26.58</v>
      </c>
      <c r="AB29">
        <f>BAWANA!AE29+BAWANA!AF29</f>
        <v>26.58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216.84000000000003</v>
      </c>
      <c r="E30">
        <f>BAWANA!AM30</f>
        <v>0</v>
      </c>
      <c r="F30">
        <f t="shared" si="4"/>
        <v>256</v>
      </c>
      <c r="G30">
        <f t="shared" si="5"/>
        <v>216.84000000000003</v>
      </c>
      <c r="H30" s="154"/>
      <c r="I30">
        <f>BRPL_EOD!AK30+BRPL_EOD!AL30</f>
        <v>82.74</v>
      </c>
      <c r="J30">
        <f>BYPL_EOD!AK30+BYPL_EOD!AL30</f>
        <v>41.46</v>
      </c>
      <c r="K30">
        <f>MES_EOD!AK30+MES_EOD!AL30</f>
        <v>5.82</v>
      </c>
      <c r="L30">
        <f>NDMC_EOD!AK30+NDMC_EOD!AL30</f>
        <v>29</v>
      </c>
      <c r="M30">
        <f>TPDDL_EOD!AK30+TPDDL_EOD!AL30</f>
        <v>57.81</v>
      </c>
      <c r="N30">
        <f t="shared" si="0"/>
        <v>216.82999999999998</v>
      </c>
      <c r="O30" s="154">
        <f t="shared" si="1"/>
        <v>1.0000000000047748E-2</v>
      </c>
      <c r="P30">
        <v>82.7438158926348</v>
      </c>
      <c r="Q30">
        <v>41.461912097034556</v>
      </c>
      <c r="R30">
        <v>5.8202684130424771</v>
      </c>
      <c r="S30">
        <v>29.001337453304437</v>
      </c>
      <c r="T30">
        <v>57.812666143983783</v>
      </c>
      <c r="U30" s="156">
        <f t="shared" si="2"/>
        <v>216.84000000000006</v>
      </c>
      <c r="V30" s="154">
        <f t="shared" si="3"/>
        <v>0</v>
      </c>
      <c r="Y30">
        <f>BAWANA!AW30+BAWANA!AX30</f>
        <v>26.58</v>
      </c>
      <c r="Z30">
        <f>BAWANA!BD30+BAWANA!BE30</f>
        <v>26.58</v>
      </c>
      <c r="AA30">
        <f>BAWANA!X30+BAWANA!Y30</f>
        <v>26.58</v>
      </c>
      <c r="AB30">
        <f>BAWANA!AE30+BAWANA!AF30</f>
        <v>26.58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216.84000000000003</v>
      </c>
      <c r="E31">
        <f>BAWANA!AM31</f>
        <v>0</v>
      </c>
      <c r="F31">
        <f t="shared" si="4"/>
        <v>256</v>
      </c>
      <c r="G31">
        <f t="shared" si="5"/>
        <v>216.84000000000003</v>
      </c>
      <c r="H31" s="154"/>
      <c r="I31">
        <f>BRPL_EOD!AK31+BRPL_EOD!AL31</f>
        <v>82.74</v>
      </c>
      <c r="J31">
        <f>BYPL_EOD!AK31+BYPL_EOD!AL31</f>
        <v>41.46</v>
      </c>
      <c r="K31">
        <f>MES_EOD!AK31+MES_EOD!AL31</f>
        <v>5.82</v>
      </c>
      <c r="L31">
        <f>NDMC_EOD!AK31+NDMC_EOD!AL31</f>
        <v>29</v>
      </c>
      <c r="M31">
        <f>TPDDL_EOD!AK31+TPDDL_EOD!AL31</f>
        <v>57.81</v>
      </c>
      <c r="N31">
        <f t="shared" si="0"/>
        <v>216.82999999999998</v>
      </c>
      <c r="O31" s="154">
        <f t="shared" si="1"/>
        <v>1.0000000000047748E-2</v>
      </c>
      <c r="P31">
        <v>82.7438158926348</v>
      </c>
      <c r="Q31">
        <v>41.461912097034556</v>
      </c>
      <c r="R31">
        <v>5.8202684130424771</v>
      </c>
      <c r="S31">
        <v>29.001337453304437</v>
      </c>
      <c r="T31">
        <v>57.812666143983783</v>
      </c>
      <c r="U31" s="156">
        <f t="shared" si="2"/>
        <v>216.84000000000006</v>
      </c>
      <c r="V31" s="154">
        <f t="shared" si="3"/>
        <v>0</v>
      </c>
      <c r="Y31">
        <f>BAWANA!AW31+BAWANA!AX31</f>
        <v>26.58</v>
      </c>
      <c r="Z31">
        <f>BAWANA!BD31+BAWANA!BE31</f>
        <v>26.58</v>
      </c>
      <c r="AA31">
        <f>BAWANA!X31+BAWANA!Y31</f>
        <v>26.58</v>
      </c>
      <c r="AB31">
        <f>BAWANA!AE31+BAWANA!AF31</f>
        <v>26.58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216.84000000000003</v>
      </c>
      <c r="E32">
        <f>BAWANA!AM32</f>
        <v>0</v>
      </c>
      <c r="F32">
        <f t="shared" si="4"/>
        <v>256</v>
      </c>
      <c r="G32">
        <f t="shared" si="5"/>
        <v>216.84000000000003</v>
      </c>
      <c r="H32" s="154"/>
      <c r="I32">
        <f>BRPL_EOD!AK32+BRPL_EOD!AL32</f>
        <v>82.74</v>
      </c>
      <c r="J32">
        <f>BYPL_EOD!AK32+BYPL_EOD!AL32</f>
        <v>41.46</v>
      </c>
      <c r="K32">
        <f>MES_EOD!AK32+MES_EOD!AL32</f>
        <v>5.82</v>
      </c>
      <c r="L32">
        <f>NDMC_EOD!AK32+NDMC_EOD!AL32</f>
        <v>29</v>
      </c>
      <c r="M32">
        <f>TPDDL_EOD!AK32+TPDDL_EOD!AL32</f>
        <v>57.81</v>
      </c>
      <c r="N32">
        <f t="shared" si="0"/>
        <v>216.82999999999998</v>
      </c>
      <c r="O32" s="154">
        <f t="shared" si="1"/>
        <v>1.0000000000047748E-2</v>
      </c>
      <c r="P32">
        <v>82.7438158926348</v>
      </c>
      <c r="Q32">
        <v>41.461912097034556</v>
      </c>
      <c r="R32">
        <v>5.8202684130424771</v>
      </c>
      <c r="S32">
        <v>29.001337453304437</v>
      </c>
      <c r="T32">
        <v>57.812666143983783</v>
      </c>
      <c r="U32" s="156">
        <f t="shared" si="2"/>
        <v>216.84000000000006</v>
      </c>
      <c r="V32" s="154">
        <f t="shared" si="3"/>
        <v>0</v>
      </c>
      <c r="Y32">
        <f>BAWANA!AW32+BAWANA!AX32</f>
        <v>26.58</v>
      </c>
      <c r="Z32">
        <f>BAWANA!BD32+BAWANA!BE32</f>
        <v>26.58</v>
      </c>
      <c r="AA32">
        <f>BAWANA!X32+BAWANA!Y32</f>
        <v>26.58</v>
      </c>
      <c r="AB32">
        <f>BAWANA!AE32+BAWANA!AF32</f>
        <v>26.58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216.84000000000003</v>
      </c>
      <c r="E33">
        <f>BAWANA!AM33</f>
        <v>0</v>
      </c>
      <c r="F33">
        <f t="shared" si="4"/>
        <v>256</v>
      </c>
      <c r="G33">
        <f t="shared" si="5"/>
        <v>216.84000000000003</v>
      </c>
      <c r="H33" s="154"/>
      <c r="I33">
        <f>BRPL_EOD!AK33+BRPL_EOD!AL33</f>
        <v>82.74</v>
      </c>
      <c r="J33">
        <f>BYPL_EOD!AK33+BYPL_EOD!AL33</f>
        <v>41.46</v>
      </c>
      <c r="K33">
        <f>MES_EOD!AK33+MES_EOD!AL33</f>
        <v>5.82</v>
      </c>
      <c r="L33">
        <f>NDMC_EOD!AK33+NDMC_EOD!AL33</f>
        <v>29</v>
      </c>
      <c r="M33">
        <f>TPDDL_EOD!AK33+TPDDL_EOD!AL33</f>
        <v>57.81</v>
      </c>
      <c r="N33">
        <f t="shared" si="0"/>
        <v>216.82999999999998</v>
      </c>
      <c r="O33" s="154">
        <f t="shared" si="1"/>
        <v>1.0000000000047748E-2</v>
      </c>
      <c r="P33">
        <v>82.7438158926348</v>
      </c>
      <c r="Q33">
        <v>41.461912097034556</v>
      </c>
      <c r="R33">
        <v>5.8202684130424771</v>
      </c>
      <c r="S33">
        <v>29.001337453304437</v>
      </c>
      <c r="T33">
        <v>57.812666143983783</v>
      </c>
      <c r="U33" s="156">
        <f t="shared" si="2"/>
        <v>216.84000000000006</v>
      </c>
      <c r="V33" s="154">
        <f t="shared" si="3"/>
        <v>0</v>
      </c>
      <c r="Y33">
        <f>BAWANA!AW33+BAWANA!AX33</f>
        <v>26.58</v>
      </c>
      <c r="Z33">
        <f>BAWANA!BD33+BAWANA!BE33</f>
        <v>26.58</v>
      </c>
      <c r="AA33">
        <f>BAWANA!X33+BAWANA!Y33</f>
        <v>26.58</v>
      </c>
      <c r="AB33">
        <f>BAWANA!AE33+BAWANA!AF33</f>
        <v>26.58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216.84000000000003</v>
      </c>
      <c r="E34">
        <f>BAWANA!AM34</f>
        <v>0</v>
      </c>
      <c r="F34">
        <f t="shared" si="4"/>
        <v>256</v>
      </c>
      <c r="G34">
        <f t="shared" si="5"/>
        <v>216.84000000000003</v>
      </c>
      <c r="H34" s="154"/>
      <c r="I34">
        <f>BRPL_EOD!AK34+BRPL_EOD!AL34</f>
        <v>82.74</v>
      </c>
      <c r="J34">
        <f>BYPL_EOD!AK34+BYPL_EOD!AL34</f>
        <v>41.46</v>
      </c>
      <c r="K34">
        <f>MES_EOD!AK34+MES_EOD!AL34</f>
        <v>5.82</v>
      </c>
      <c r="L34">
        <f>NDMC_EOD!AK34+NDMC_EOD!AL34</f>
        <v>29</v>
      </c>
      <c r="M34">
        <f>TPDDL_EOD!AK34+TPDDL_EOD!AL34</f>
        <v>57.81</v>
      </c>
      <c r="N34">
        <f t="shared" si="0"/>
        <v>216.82999999999998</v>
      </c>
      <c r="O34" s="154">
        <f t="shared" si="1"/>
        <v>1.0000000000047748E-2</v>
      </c>
      <c r="P34">
        <v>82.7438158926348</v>
      </c>
      <c r="Q34">
        <v>41.461912097034556</v>
      </c>
      <c r="R34">
        <v>5.8202684130424771</v>
      </c>
      <c r="S34">
        <v>29.001337453304437</v>
      </c>
      <c r="T34">
        <v>57.812666143983783</v>
      </c>
      <c r="U34" s="156">
        <f t="shared" si="2"/>
        <v>216.84000000000006</v>
      </c>
      <c r="V34" s="154">
        <f t="shared" si="3"/>
        <v>0</v>
      </c>
      <c r="Y34">
        <f>BAWANA!AW34+BAWANA!AX34</f>
        <v>26.58</v>
      </c>
      <c r="Z34">
        <f>BAWANA!BD34+BAWANA!BE34</f>
        <v>26.58</v>
      </c>
      <c r="AA34">
        <f>BAWANA!X34+BAWANA!Y34</f>
        <v>26.58</v>
      </c>
      <c r="AB34">
        <f>BAWANA!AE34+BAWANA!AF34</f>
        <v>26.58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216.84000000000003</v>
      </c>
      <c r="E35">
        <f>BAWANA!AM35</f>
        <v>0</v>
      </c>
      <c r="F35">
        <f t="shared" si="4"/>
        <v>256</v>
      </c>
      <c r="G35">
        <f t="shared" si="5"/>
        <v>216.84000000000003</v>
      </c>
      <c r="H35" s="154"/>
      <c r="I35">
        <f>BRPL_EOD!AK35+BRPL_EOD!AL35</f>
        <v>82.74</v>
      </c>
      <c r="J35">
        <f>BYPL_EOD!AK35+BYPL_EOD!AL35</f>
        <v>41.46</v>
      </c>
      <c r="K35">
        <f>MES_EOD!AK35+MES_EOD!AL35</f>
        <v>5.82</v>
      </c>
      <c r="L35">
        <f>NDMC_EOD!AK35+NDMC_EOD!AL35</f>
        <v>29</v>
      </c>
      <c r="M35">
        <f>TPDDL_EOD!AK35+TPDDL_EOD!AL35</f>
        <v>57.81</v>
      </c>
      <c r="N35">
        <f t="shared" si="0"/>
        <v>216.82999999999998</v>
      </c>
      <c r="O35" s="154">
        <f t="shared" si="1"/>
        <v>1.0000000000047748E-2</v>
      </c>
      <c r="P35">
        <v>82.7438158926348</v>
      </c>
      <c r="Q35">
        <v>41.461912097034556</v>
      </c>
      <c r="R35">
        <v>5.8202684130424771</v>
      </c>
      <c r="S35">
        <v>29.001337453304437</v>
      </c>
      <c r="T35">
        <v>57.812666143983783</v>
      </c>
      <c r="U35" s="156">
        <f t="shared" si="2"/>
        <v>216.84000000000006</v>
      </c>
      <c r="V35" s="154">
        <f t="shared" si="3"/>
        <v>0</v>
      </c>
      <c r="Y35">
        <f>BAWANA!AW35+BAWANA!AX35</f>
        <v>26.58</v>
      </c>
      <c r="Z35">
        <f>BAWANA!BD35+BAWANA!BE35</f>
        <v>26.58</v>
      </c>
      <c r="AA35">
        <f>BAWANA!X35+BAWANA!Y35</f>
        <v>26.58</v>
      </c>
      <c r="AB35">
        <f>BAWANA!AE35+BAWANA!AF35</f>
        <v>26.58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216.84000000000003</v>
      </c>
      <c r="E36">
        <f>BAWANA!AM36</f>
        <v>0</v>
      </c>
      <c r="F36">
        <f t="shared" si="4"/>
        <v>256</v>
      </c>
      <c r="G36">
        <f t="shared" si="5"/>
        <v>216.84000000000003</v>
      </c>
      <c r="H36" s="154"/>
      <c r="I36">
        <f>BRPL_EOD!AK36+BRPL_EOD!AL36</f>
        <v>82.74</v>
      </c>
      <c r="J36">
        <f>BYPL_EOD!AK36+BYPL_EOD!AL36</f>
        <v>41.46</v>
      </c>
      <c r="K36">
        <f>MES_EOD!AK36+MES_EOD!AL36</f>
        <v>5.82</v>
      </c>
      <c r="L36">
        <f>NDMC_EOD!AK36+NDMC_EOD!AL36</f>
        <v>29</v>
      </c>
      <c r="M36">
        <f>TPDDL_EOD!AK36+TPDDL_EOD!AL36</f>
        <v>57.81</v>
      </c>
      <c r="N36">
        <f t="shared" si="0"/>
        <v>216.82999999999998</v>
      </c>
      <c r="O36" s="154">
        <f t="shared" si="1"/>
        <v>1.0000000000047748E-2</v>
      </c>
      <c r="P36">
        <v>82.7438158926348</v>
      </c>
      <c r="Q36">
        <v>41.461912097034556</v>
      </c>
      <c r="R36">
        <v>5.8202684130424771</v>
      </c>
      <c r="S36">
        <v>29.001337453304437</v>
      </c>
      <c r="T36">
        <v>57.812666143983783</v>
      </c>
      <c r="U36" s="156">
        <f t="shared" si="2"/>
        <v>216.84000000000006</v>
      </c>
      <c r="V36" s="154">
        <f t="shared" si="3"/>
        <v>0</v>
      </c>
      <c r="Y36">
        <f>BAWANA!AW36+BAWANA!AX36</f>
        <v>26.58</v>
      </c>
      <c r="Z36">
        <f>BAWANA!BD36+BAWANA!BE36</f>
        <v>26.58</v>
      </c>
      <c r="AA36">
        <f>BAWANA!X36+BAWANA!Y36</f>
        <v>26.58</v>
      </c>
      <c r="AB36">
        <f>BAWANA!AE36+BAWANA!AF36</f>
        <v>26.58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216.84000000000003</v>
      </c>
      <c r="E37">
        <f>BAWANA!AM37</f>
        <v>0</v>
      </c>
      <c r="F37">
        <f t="shared" si="4"/>
        <v>256</v>
      </c>
      <c r="G37">
        <f t="shared" si="5"/>
        <v>216.84000000000003</v>
      </c>
      <c r="H37" s="154"/>
      <c r="I37">
        <f>BRPL_EOD!AK37+BRPL_EOD!AL37</f>
        <v>82.74</v>
      </c>
      <c r="J37">
        <f>BYPL_EOD!AK37+BYPL_EOD!AL37</f>
        <v>41.46</v>
      </c>
      <c r="K37">
        <f>MES_EOD!AK37+MES_EOD!AL37</f>
        <v>5.82</v>
      </c>
      <c r="L37">
        <f>NDMC_EOD!AK37+NDMC_EOD!AL37</f>
        <v>29</v>
      </c>
      <c r="M37">
        <f>TPDDL_EOD!AK37+TPDDL_EOD!AL37</f>
        <v>57.81</v>
      </c>
      <c r="N37">
        <f t="shared" si="0"/>
        <v>216.82999999999998</v>
      </c>
      <c r="O37" s="154">
        <f t="shared" si="1"/>
        <v>1.0000000000047748E-2</v>
      </c>
      <c r="P37">
        <v>82.7438158926348</v>
      </c>
      <c r="Q37">
        <v>41.461912097034556</v>
      </c>
      <c r="R37">
        <v>5.8202684130424771</v>
      </c>
      <c r="S37">
        <v>29.001337453304437</v>
      </c>
      <c r="T37">
        <v>57.812666143983783</v>
      </c>
      <c r="U37" s="156">
        <f t="shared" si="2"/>
        <v>216.84000000000006</v>
      </c>
      <c r="V37" s="154">
        <f t="shared" si="3"/>
        <v>0</v>
      </c>
      <c r="Y37">
        <f>BAWANA!AW37+BAWANA!AX37</f>
        <v>26.58</v>
      </c>
      <c r="Z37">
        <f>BAWANA!BD37+BAWANA!BE37</f>
        <v>26.58</v>
      </c>
      <c r="AA37">
        <f>BAWANA!X37+BAWANA!Y37</f>
        <v>26.58</v>
      </c>
      <c r="AB37">
        <f>BAWANA!AE37+BAWANA!AF37</f>
        <v>26.58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216.84000000000003</v>
      </c>
      <c r="E38">
        <f>BAWANA!AM38</f>
        <v>0</v>
      </c>
      <c r="F38">
        <f t="shared" si="4"/>
        <v>256</v>
      </c>
      <c r="G38">
        <f t="shared" si="5"/>
        <v>216.84000000000003</v>
      </c>
      <c r="H38" s="154"/>
      <c r="I38">
        <f>BRPL_EOD!AK38+BRPL_EOD!AL38</f>
        <v>82.74</v>
      </c>
      <c r="J38">
        <f>BYPL_EOD!AK38+BYPL_EOD!AL38</f>
        <v>41.46</v>
      </c>
      <c r="K38">
        <f>MES_EOD!AK38+MES_EOD!AL38</f>
        <v>5.82</v>
      </c>
      <c r="L38">
        <f>NDMC_EOD!AK38+NDMC_EOD!AL38</f>
        <v>29</v>
      </c>
      <c r="M38">
        <f>TPDDL_EOD!AK38+TPDDL_EOD!AL38</f>
        <v>57.81</v>
      </c>
      <c r="N38">
        <f t="shared" si="0"/>
        <v>216.82999999999998</v>
      </c>
      <c r="O38" s="154">
        <f t="shared" si="1"/>
        <v>1.0000000000047748E-2</v>
      </c>
      <c r="P38">
        <v>82.7438158926348</v>
      </c>
      <c r="Q38">
        <v>41.461912097034556</v>
      </c>
      <c r="R38">
        <v>5.8202684130424771</v>
      </c>
      <c r="S38">
        <v>29.001337453304437</v>
      </c>
      <c r="T38">
        <v>57.812666143983783</v>
      </c>
      <c r="U38" s="156">
        <f t="shared" si="2"/>
        <v>216.84000000000006</v>
      </c>
      <c r="V38" s="154">
        <f t="shared" si="3"/>
        <v>0</v>
      </c>
      <c r="Y38">
        <f>BAWANA!AW38+BAWANA!AX38</f>
        <v>26.58</v>
      </c>
      <c r="Z38">
        <f>BAWANA!BD38+BAWANA!BE38</f>
        <v>26.58</v>
      </c>
      <c r="AA38">
        <f>BAWANA!X38+BAWANA!Y38</f>
        <v>26.58</v>
      </c>
      <c r="AB38">
        <f>BAWANA!AE38+BAWANA!AF38</f>
        <v>26.58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216.84000000000003</v>
      </c>
      <c r="E39">
        <f>BAWANA!AM39</f>
        <v>0</v>
      </c>
      <c r="F39">
        <f t="shared" si="4"/>
        <v>256</v>
      </c>
      <c r="G39">
        <f t="shared" si="5"/>
        <v>216.84000000000003</v>
      </c>
      <c r="H39" s="154"/>
      <c r="I39">
        <f>BRPL_EOD!AK39+BRPL_EOD!AL39</f>
        <v>82.74</v>
      </c>
      <c r="J39">
        <f>BYPL_EOD!AK39+BYPL_EOD!AL39</f>
        <v>41.46</v>
      </c>
      <c r="K39">
        <f>MES_EOD!AK39+MES_EOD!AL39</f>
        <v>5.82</v>
      </c>
      <c r="L39">
        <f>NDMC_EOD!AK39+NDMC_EOD!AL39</f>
        <v>29</v>
      </c>
      <c r="M39">
        <f>TPDDL_EOD!AK39+TPDDL_EOD!AL39</f>
        <v>57.81</v>
      </c>
      <c r="N39">
        <f t="shared" si="0"/>
        <v>216.82999999999998</v>
      </c>
      <c r="O39" s="154">
        <f t="shared" si="1"/>
        <v>1.0000000000047748E-2</v>
      </c>
      <c r="P39">
        <v>82.7438158926348</v>
      </c>
      <c r="Q39">
        <v>41.461912097034556</v>
      </c>
      <c r="R39">
        <v>5.8202684130424771</v>
      </c>
      <c r="S39">
        <v>29.001337453304437</v>
      </c>
      <c r="T39">
        <v>57.812666143983783</v>
      </c>
      <c r="U39" s="156">
        <f t="shared" si="2"/>
        <v>216.84000000000006</v>
      </c>
      <c r="V39" s="154">
        <f t="shared" si="3"/>
        <v>0</v>
      </c>
      <c r="Y39">
        <f>BAWANA!AW39+BAWANA!AX39</f>
        <v>26.58</v>
      </c>
      <c r="Z39">
        <f>BAWANA!BD39+BAWANA!BE39</f>
        <v>26.58</v>
      </c>
      <c r="AA39">
        <f>BAWANA!X39+BAWANA!Y39</f>
        <v>26.58</v>
      </c>
      <c r="AB39">
        <f>BAWANA!AE39+BAWANA!AF39</f>
        <v>26.58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216.84000000000003</v>
      </c>
      <c r="E40">
        <f>BAWANA!AM40</f>
        <v>0</v>
      </c>
      <c r="F40">
        <f t="shared" si="4"/>
        <v>256</v>
      </c>
      <c r="G40">
        <f t="shared" si="5"/>
        <v>216.84000000000003</v>
      </c>
      <c r="H40" s="154"/>
      <c r="I40">
        <f>BRPL_EOD!AK40+BRPL_EOD!AL40</f>
        <v>82.74</v>
      </c>
      <c r="J40">
        <f>BYPL_EOD!AK40+BYPL_EOD!AL40</f>
        <v>41.46</v>
      </c>
      <c r="K40">
        <f>MES_EOD!AK40+MES_EOD!AL40</f>
        <v>5.82</v>
      </c>
      <c r="L40">
        <f>NDMC_EOD!AK40+NDMC_EOD!AL40</f>
        <v>29</v>
      </c>
      <c r="M40">
        <f>TPDDL_EOD!AK40+TPDDL_EOD!AL40</f>
        <v>57.81</v>
      </c>
      <c r="N40">
        <f t="shared" si="0"/>
        <v>216.82999999999998</v>
      </c>
      <c r="O40" s="154">
        <f t="shared" si="1"/>
        <v>1.0000000000047748E-2</v>
      </c>
      <c r="P40">
        <v>82.7438158926348</v>
      </c>
      <c r="Q40">
        <v>41.461912097034556</v>
      </c>
      <c r="R40">
        <v>5.8202684130424771</v>
      </c>
      <c r="S40">
        <v>29.001337453304437</v>
      </c>
      <c r="T40">
        <v>57.812666143983783</v>
      </c>
      <c r="U40" s="156">
        <f t="shared" si="2"/>
        <v>216.84000000000006</v>
      </c>
      <c r="V40" s="154">
        <f t="shared" si="3"/>
        <v>0</v>
      </c>
      <c r="Y40">
        <f>BAWANA!AW40+BAWANA!AX40</f>
        <v>26.58</v>
      </c>
      <c r="Z40">
        <f>BAWANA!BD40+BAWANA!BE40</f>
        <v>26.58</v>
      </c>
      <c r="AA40">
        <f>BAWANA!X40+BAWANA!Y40</f>
        <v>26.58</v>
      </c>
      <c r="AB40">
        <f>BAWANA!AE40+BAWANA!AF40</f>
        <v>26.58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216.84000000000003</v>
      </c>
      <c r="E41">
        <f>BAWANA!AM41</f>
        <v>0</v>
      </c>
      <c r="F41">
        <f t="shared" si="4"/>
        <v>256</v>
      </c>
      <c r="G41">
        <f t="shared" si="5"/>
        <v>216.84000000000003</v>
      </c>
      <c r="H41" s="154"/>
      <c r="I41">
        <f>BRPL_EOD!AK41+BRPL_EOD!AL41</f>
        <v>82.74</v>
      </c>
      <c r="J41">
        <f>BYPL_EOD!AK41+BYPL_EOD!AL41</f>
        <v>41.46</v>
      </c>
      <c r="K41">
        <f>MES_EOD!AK41+MES_EOD!AL41</f>
        <v>5.82</v>
      </c>
      <c r="L41">
        <f>NDMC_EOD!AK41+NDMC_EOD!AL41</f>
        <v>29</v>
      </c>
      <c r="M41">
        <f>TPDDL_EOD!AK41+TPDDL_EOD!AL41</f>
        <v>57.81</v>
      </c>
      <c r="N41">
        <f t="shared" si="0"/>
        <v>216.82999999999998</v>
      </c>
      <c r="O41" s="154">
        <f t="shared" si="1"/>
        <v>1.0000000000047748E-2</v>
      </c>
      <c r="P41">
        <v>82.7438158926348</v>
      </c>
      <c r="Q41">
        <v>41.461912097034556</v>
      </c>
      <c r="R41">
        <v>5.8202684130424771</v>
      </c>
      <c r="S41">
        <v>29.001337453304437</v>
      </c>
      <c r="T41">
        <v>57.812666143983783</v>
      </c>
      <c r="U41" s="156">
        <f t="shared" si="2"/>
        <v>216.84000000000006</v>
      </c>
      <c r="V41" s="154">
        <f t="shared" si="3"/>
        <v>0</v>
      </c>
      <c r="Y41">
        <f>BAWANA!AW41+BAWANA!AX41</f>
        <v>26.58</v>
      </c>
      <c r="Z41">
        <f>BAWANA!BD41+BAWANA!BE41</f>
        <v>26.58</v>
      </c>
      <c r="AA41">
        <f>BAWANA!X41+BAWANA!Y41</f>
        <v>26.58</v>
      </c>
      <c r="AB41">
        <f>BAWANA!AE41+BAWANA!AF41</f>
        <v>26.58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216.84000000000003</v>
      </c>
      <c r="E42">
        <f>BAWANA!AM42</f>
        <v>0</v>
      </c>
      <c r="F42">
        <f t="shared" si="4"/>
        <v>256</v>
      </c>
      <c r="G42">
        <f t="shared" si="5"/>
        <v>216.84000000000003</v>
      </c>
      <c r="H42" s="154"/>
      <c r="I42">
        <f>BRPL_EOD!AK42+BRPL_EOD!AL42</f>
        <v>82.74</v>
      </c>
      <c r="J42">
        <f>BYPL_EOD!AK42+BYPL_EOD!AL42</f>
        <v>41.46</v>
      </c>
      <c r="K42">
        <f>MES_EOD!AK42+MES_EOD!AL42</f>
        <v>5.82</v>
      </c>
      <c r="L42">
        <f>NDMC_EOD!AK42+NDMC_EOD!AL42</f>
        <v>29</v>
      </c>
      <c r="M42">
        <f>TPDDL_EOD!AK42+TPDDL_EOD!AL42</f>
        <v>57.81</v>
      </c>
      <c r="N42">
        <f t="shared" si="0"/>
        <v>216.82999999999998</v>
      </c>
      <c r="O42" s="154">
        <f t="shared" si="1"/>
        <v>1.0000000000047748E-2</v>
      </c>
      <c r="P42">
        <v>82.7438158926348</v>
      </c>
      <c r="Q42">
        <v>41.461912097034556</v>
      </c>
      <c r="R42">
        <v>5.8202684130424771</v>
      </c>
      <c r="S42">
        <v>29.001337453304437</v>
      </c>
      <c r="T42">
        <v>57.812666143983783</v>
      </c>
      <c r="U42" s="156">
        <f t="shared" si="2"/>
        <v>216.84000000000006</v>
      </c>
      <c r="V42" s="154">
        <f t="shared" si="3"/>
        <v>0</v>
      </c>
      <c r="Y42">
        <f>BAWANA!AW42+BAWANA!AX42</f>
        <v>26.58</v>
      </c>
      <c r="Z42">
        <f>BAWANA!BD42+BAWANA!BE42</f>
        <v>26.58</v>
      </c>
      <c r="AA42">
        <f>BAWANA!X42+BAWANA!Y42</f>
        <v>26.58</v>
      </c>
      <c r="AB42">
        <f>BAWANA!AE42+BAWANA!AF42</f>
        <v>26.58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216.84000000000003</v>
      </c>
      <c r="E43">
        <f>BAWANA!AM43</f>
        <v>0</v>
      </c>
      <c r="F43">
        <f t="shared" si="4"/>
        <v>256</v>
      </c>
      <c r="G43">
        <f t="shared" si="5"/>
        <v>216.84000000000003</v>
      </c>
      <c r="H43" s="154"/>
      <c r="I43">
        <f>BRPL_EOD!AK43+BRPL_EOD!AL43</f>
        <v>82.74</v>
      </c>
      <c r="J43">
        <f>BYPL_EOD!AK43+BYPL_EOD!AL43</f>
        <v>41.46</v>
      </c>
      <c r="K43">
        <f>MES_EOD!AK43+MES_EOD!AL43</f>
        <v>5.82</v>
      </c>
      <c r="L43">
        <f>NDMC_EOD!AK43+NDMC_EOD!AL43</f>
        <v>29</v>
      </c>
      <c r="M43">
        <f>TPDDL_EOD!AK43+TPDDL_EOD!AL43</f>
        <v>57.81</v>
      </c>
      <c r="N43">
        <f t="shared" si="0"/>
        <v>216.82999999999998</v>
      </c>
      <c r="O43" s="154">
        <f t="shared" si="1"/>
        <v>1.0000000000047748E-2</v>
      </c>
      <c r="P43">
        <v>82.7438158926348</v>
      </c>
      <c r="Q43">
        <v>41.461912097034556</v>
      </c>
      <c r="R43">
        <v>5.8202684130424771</v>
      </c>
      <c r="S43">
        <v>29.001337453304437</v>
      </c>
      <c r="T43">
        <v>57.812666143983783</v>
      </c>
      <c r="U43" s="156">
        <f t="shared" si="2"/>
        <v>216.84000000000006</v>
      </c>
      <c r="V43" s="154">
        <f t="shared" si="3"/>
        <v>0</v>
      </c>
      <c r="Y43">
        <f>BAWANA!AW43+BAWANA!AX43</f>
        <v>26.58</v>
      </c>
      <c r="Z43">
        <f>BAWANA!BD43+BAWANA!BE43</f>
        <v>26.58</v>
      </c>
      <c r="AA43">
        <f>BAWANA!X43+BAWANA!Y43</f>
        <v>26.58</v>
      </c>
      <c r="AB43">
        <f>BAWANA!AE43+BAWANA!AF43</f>
        <v>26.58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216.84000000000003</v>
      </c>
      <c r="E44">
        <f>BAWANA!AM44</f>
        <v>0</v>
      </c>
      <c r="F44">
        <f t="shared" si="4"/>
        <v>256</v>
      </c>
      <c r="G44">
        <f t="shared" si="5"/>
        <v>216.84000000000003</v>
      </c>
      <c r="H44" s="154"/>
      <c r="I44">
        <f>BRPL_EOD!AK44+BRPL_EOD!AL44</f>
        <v>82.74</v>
      </c>
      <c r="J44">
        <f>BYPL_EOD!AK44+BYPL_EOD!AL44</f>
        <v>41.46</v>
      </c>
      <c r="K44">
        <f>MES_EOD!AK44+MES_EOD!AL44</f>
        <v>5.82</v>
      </c>
      <c r="L44">
        <f>NDMC_EOD!AK44+NDMC_EOD!AL44</f>
        <v>29</v>
      </c>
      <c r="M44">
        <f>TPDDL_EOD!AK44+TPDDL_EOD!AL44</f>
        <v>57.81</v>
      </c>
      <c r="N44">
        <f t="shared" si="0"/>
        <v>216.82999999999998</v>
      </c>
      <c r="O44" s="154">
        <f t="shared" si="1"/>
        <v>1.0000000000047748E-2</v>
      </c>
      <c r="P44">
        <v>82.7438158926348</v>
      </c>
      <c r="Q44">
        <v>41.461912097034556</v>
      </c>
      <c r="R44">
        <v>5.8202684130424771</v>
      </c>
      <c r="S44">
        <v>29.001337453304437</v>
      </c>
      <c r="T44">
        <v>57.812666143983783</v>
      </c>
      <c r="U44" s="156">
        <f t="shared" si="2"/>
        <v>216.84000000000006</v>
      </c>
      <c r="V44" s="154">
        <f t="shared" si="3"/>
        <v>0</v>
      </c>
      <c r="Y44">
        <f>BAWANA!AW44+BAWANA!AX44</f>
        <v>26.58</v>
      </c>
      <c r="Z44">
        <f>BAWANA!BD44+BAWANA!BE44</f>
        <v>26.58</v>
      </c>
      <c r="AA44">
        <f>BAWANA!X44+BAWANA!Y44</f>
        <v>26.58</v>
      </c>
      <c r="AB44">
        <f>BAWANA!AE44+BAWANA!AF44</f>
        <v>26.58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216.84000000000003</v>
      </c>
      <c r="E45">
        <f>BAWANA!AM45</f>
        <v>0</v>
      </c>
      <c r="F45">
        <f t="shared" si="4"/>
        <v>256</v>
      </c>
      <c r="G45">
        <f t="shared" si="5"/>
        <v>216.84000000000003</v>
      </c>
      <c r="H45" s="154"/>
      <c r="I45">
        <f>BRPL_EOD!AK45+BRPL_EOD!AL45</f>
        <v>82.74</v>
      </c>
      <c r="J45">
        <f>BYPL_EOD!AK45+BYPL_EOD!AL45</f>
        <v>41.46</v>
      </c>
      <c r="K45">
        <f>MES_EOD!AK45+MES_EOD!AL45</f>
        <v>5.82</v>
      </c>
      <c r="L45">
        <f>NDMC_EOD!AK45+NDMC_EOD!AL45</f>
        <v>29</v>
      </c>
      <c r="M45">
        <f>TPDDL_EOD!AK45+TPDDL_EOD!AL45</f>
        <v>57.81</v>
      </c>
      <c r="N45">
        <f t="shared" si="0"/>
        <v>216.82999999999998</v>
      </c>
      <c r="O45" s="154">
        <f t="shared" si="1"/>
        <v>1.0000000000047748E-2</v>
      </c>
      <c r="P45">
        <v>82.7438158926348</v>
      </c>
      <c r="Q45">
        <v>41.461912097034556</v>
      </c>
      <c r="R45">
        <v>5.8202684130424771</v>
      </c>
      <c r="S45">
        <v>29.001337453304437</v>
      </c>
      <c r="T45">
        <v>57.812666143983783</v>
      </c>
      <c r="U45" s="156">
        <f t="shared" si="2"/>
        <v>216.84000000000006</v>
      </c>
      <c r="V45" s="154">
        <f t="shared" si="3"/>
        <v>0</v>
      </c>
      <c r="Y45">
        <f>BAWANA!AW45+BAWANA!AX45</f>
        <v>26.58</v>
      </c>
      <c r="Z45">
        <f>BAWANA!BD45+BAWANA!BE45</f>
        <v>26.58</v>
      </c>
      <c r="AA45">
        <f>BAWANA!X45+BAWANA!Y45</f>
        <v>26.58</v>
      </c>
      <c r="AB45">
        <f>BAWANA!AE45+BAWANA!AF45</f>
        <v>26.58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216.84000000000003</v>
      </c>
      <c r="E46">
        <f>BAWANA!AM46</f>
        <v>0</v>
      </c>
      <c r="F46">
        <f t="shared" si="4"/>
        <v>256</v>
      </c>
      <c r="G46">
        <f t="shared" si="5"/>
        <v>216.84000000000003</v>
      </c>
      <c r="H46" s="154"/>
      <c r="I46">
        <f>BRPL_EOD!AK46+BRPL_EOD!AL46</f>
        <v>82.74</v>
      </c>
      <c r="J46">
        <f>BYPL_EOD!AK46+BYPL_EOD!AL46</f>
        <v>41.46</v>
      </c>
      <c r="K46">
        <f>MES_EOD!AK46+MES_EOD!AL46</f>
        <v>5.82</v>
      </c>
      <c r="L46">
        <f>NDMC_EOD!AK46+NDMC_EOD!AL46</f>
        <v>29</v>
      </c>
      <c r="M46">
        <f>TPDDL_EOD!AK46+TPDDL_EOD!AL46</f>
        <v>57.81</v>
      </c>
      <c r="N46">
        <f t="shared" si="0"/>
        <v>216.82999999999998</v>
      </c>
      <c r="O46" s="154">
        <f t="shared" si="1"/>
        <v>1.0000000000047748E-2</v>
      </c>
      <c r="P46">
        <v>82.7438158926348</v>
      </c>
      <c r="Q46">
        <v>41.461912097034556</v>
      </c>
      <c r="R46">
        <v>5.8202684130424771</v>
      </c>
      <c r="S46">
        <v>29.001337453304437</v>
      </c>
      <c r="T46">
        <v>57.812666143983783</v>
      </c>
      <c r="U46" s="156">
        <f t="shared" si="2"/>
        <v>216.84000000000006</v>
      </c>
      <c r="V46" s="154">
        <f t="shared" si="3"/>
        <v>0</v>
      </c>
      <c r="Y46">
        <f>BAWANA!AW46+BAWANA!AX46</f>
        <v>26.58</v>
      </c>
      <c r="Z46">
        <f>BAWANA!BD46+BAWANA!BE46</f>
        <v>26.58</v>
      </c>
      <c r="AA46">
        <f>BAWANA!X46+BAWANA!Y46</f>
        <v>26.58</v>
      </c>
      <c r="AB46">
        <f>BAWANA!AE46+BAWANA!AF46</f>
        <v>26.58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216.84000000000003</v>
      </c>
      <c r="E47">
        <f>BAWANA!AM47</f>
        <v>0</v>
      </c>
      <c r="F47">
        <f t="shared" si="4"/>
        <v>256</v>
      </c>
      <c r="G47">
        <f t="shared" si="5"/>
        <v>216.84000000000003</v>
      </c>
      <c r="H47" s="154"/>
      <c r="I47">
        <f>BRPL_EOD!AK47+BRPL_EOD!AL47</f>
        <v>82.74</v>
      </c>
      <c r="J47">
        <f>BYPL_EOD!AK47+BYPL_EOD!AL47</f>
        <v>41.46</v>
      </c>
      <c r="K47">
        <f>MES_EOD!AK47+MES_EOD!AL47</f>
        <v>5.82</v>
      </c>
      <c r="L47">
        <f>NDMC_EOD!AK47+NDMC_EOD!AL47</f>
        <v>29</v>
      </c>
      <c r="M47">
        <f>TPDDL_EOD!AK47+TPDDL_EOD!AL47</f>
        <v>57.81</v>
      </c>
      <c r="N47">
        <f t="shared" si="0"/>
        <v>216.82999999999998</v>
      </c>
      <c r="O47" s="154">
        <f t="shared" si="1"/>
        <v>1.0000000000047748E-2</v>
      </c>
      <c r="P47">
        <v>82.7438158926348</v>
      </c>
      <c r="Q47">
        <v>41.461912097034556</v>
      </c>
      <c r="R47">
        <v>5.8202684130424771</v>
      </c>
      <c r="S47">
        <v>29.001337453304437</v>
      </c>
      <c r="T47">
        <v>57.812666143983783</v>
      </c>
      <c r="U47" s="156">
        <f t="shared" si="2"/>
        <v>216.84000000000006</v>
      </c>
      <c r="V47" s="154">
        <f t="shared" si="3"/>
        <v>0</v>
      </c>
      <c r="Y47">
        <f>BAWANA!AW47+BAWANA!AX47</f>
        <v>26.58</v>
      </c>
      <c r="Z47">
        <f>BAWANA!BD47+BAWANA!BE47</f>
        <v>26.58</v>
      </c>
      <c r="AA47">
        <f>BAWANA!X47+BAWANA!Y47</f>
        <v>26.58</v>
      </c>
      <c r="AB47">
        <f>BAWANA!AE47+BAWANA!AF47</f>
        <v>26.58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216.84000000000003</v>
      </c>
      <c r="E48">
        <f>BAWANA!AM48</f>
        <v>0</v>
      </c>
      <c r="F48">
        <f t="shared" si="4"/>
        <v>256</v>
      </c>
      <c r="G48">
        <f t="shared" si="5"/>
        <v>216.84000000000003</v>
      </c>
      <c r="H48" s="154"/>
      <c r="I48">
        <f>BRPL_EOD!AK48+BRPL_EOD!AL48</f>
        <v>82.74</v>
      </c>
      <c r="J48">
        <f>BYPL_EOD!AK48+BYPL_EOD!AL48</f>
        <v>41.46</v>
      </c>
      <c r="K48">
        <f>MES_EOD!AK48+MES_EOD!AL48</f>
        <v>5.82</v>
      </c>
      <c r="L48">
        <f>NDMC_EOD!AK48+NDMC_EOD!AL48</f>
        <v>29</v>
      </c>
      <c r="M48">
        <f>TPDDL_EOD!AK48+TPDDL_EOD!AL48</f>
        <v>57.81</v>
      </c>
      <c r="N48">
        <f t="shared" si="0"/>
        <v>216.82999999999998</v>
      </c>
      <c r="O48" s="154">
        <f t="shared" si="1"/>
        <v>1.0000000000047748E-2</v>
      </c>
      <c r="P48">
        <v>82.7438158926348</v>
      </c>
      <c r="Q48">
        <v>41.461912097034556</v>
      </c>
      <c r="R48">
        <v>5.8202684130424771</v>
      </c>
      <c r="S48">
        <v>29.001337453304437</v>
      </c>
      <c r="T48">
        <v>57.812666143983783</v>
      </c>
      <c r="U48" s="156">
        <f t="shared" si="2"/>
        <v>216.84000000000006</v>
      </c>
      <c r="V48" s="154">
        <f t="shared" si="3"/>
        <v>0</v>
      </c>
      <c r="Y48">
        <f>BAWANA!AW48+BAWANA!AX48</f>
        <v>26.58</v>
      </c>
      <c r="Z48">
        <f>BAWANA!BD48+BAWANA!BE48</f>
        <v>26.58</v>
      </c>
      <c r="AA48">
        <f>BAWANA!X48+BAWANA!Y48</f>
        <v>26.58</v>
      </c>
      <c r="AB48">
        <f>BAWANA!AE48+BAWANA!AF48</f>
        <v>26.58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216.84000000000003</v>
      </c>
      <c r="E49">
        <f>BAWANA!AM49</f>
        <v>0</v>
      </c>
      <c r="F49">
        <f t="shared" si="4"/>
        <v>256</v>
      </c>
      <c r="G49">
        <f t="shared" si="5"/>
        <v>216.84000000000003</v>
      </c>
      <c r="H49" s="154"/>
      <c r="I49">
        <f>BRPL_EOD!AK49+BRPL_EOD!AL49</f>
        <v>82.74</v>
      </c>
      <c r="J49">
        <f>BYPL_EOD!AK49+BYPL_EOD!AL49</f>
        <v>41.46</v>
      </c>
      <c r="K49">
        <f>MES_EOD!AK49+MES_EOD!AL49</f>
        <v>5.82</v>
      </c>
      <c r="L49">
        <f>NDMC_EOD!AK49+NDMC_EOD!AL49</f>
        <v>29</v>
      </c>
      <c r="M49">
        <f>TPDDL_EOD!AK49+TPDDL_EOD!AL49</f>
        <v>57.81</v>
      </c>
      <c r="N49">
        <f t="shared" si="0"/>
        <v>216.82999999999998</v>
      </c>
      <c r="O49" s="154">
        <f t="shared" si="1"/>
        <v>1.0000000000047748E-2</v>
      </c>
      <c r="P49">
        <v>82.7438158926348</v>
      </c>
      <c r="Q49">
        <v>41.461912097034556</v>
      </c>
      <c r="R49">
        <v>5.8202684130424771</v>
      </c>
      <c r="S49">
        <v>29.001337453304437</v>
      </c>
      <c r="T49">
        <v>57.812666143983783</v>
      </c>
      <c r="U49" s="156">
        <f t="shared" si="2"/>
        <v>216.84000000000006</v>
      </c>
      <c r="V49" s="154">
        <f t="shared" si="3"/>
        <v>0</v>
      </c>
      <c r="Y49">
        <f>BAWANA!AW49+BAWANA!AX49</f>
        <v>26.58</v>
      </c>
      <c r="Z49">
        <f>BAWANA!BD49+BAWANA!BE49</f>
        <v>26.58</v>
      </c>
      <c r="AA49">
        <f>BAWANA!X49+BAWANA!Y49</f>
        <v>26.58</v>
      </c>
      <c r="AB49">
        <f>BAWANA!AE49+BAWANA!AF49</f>
        <v>26.58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216.84000000000003</v>
      </c>
      <c r="E50">
        <f>BAWANA!AM50</f>
        <v>0</v>
      </c>
      <c r="F50">
        <f t="shared" si="4"/>
        <v>256</v>
      </c>
      <c r="G50">
        <f t="shared" si="5"/>
        <v>216.84000000000003</v>
      </c>
      <c r="H50" s="154"/>
      <c r="I50">
        <f>BRPL_EOD!AK50+BRPL_EOD!AL50</f>
        <v>82.74</v>
      </c>
      <c r="J50">
        <f>BYPL_EOD!AK50+BYPL_EOD!AL50</f>
        <v>41.46</v>
      </c>
      <c r="K50">
        <f>MES_EOD!AK50+MES_EOD!AL50</f>
        <v>5.82</v>
      </c>
      <c r="L50">
        <f>NDMC_EOD!AK50+NDMC_EOD!AL50</f>
        <v>29</v>
      </c>
      <c r="M50">
        <f>TPDDL_EOD!AK50+TPDDL_EOD!AL50</f>
        <v>57.81</v>
      </c>
      <c r="N50">
        <f t="shared" si="0"/>
        <v>216.82999999999998</v>
      </c>
      <c r="O50" s="154">
        <f t="shared" si="1"/>
        <v>1.0000000000047748E-2</v>
      </c>
      <c r="P50">
        <v>82.7438158926348</v>
      </c>
      <c r="Q50">
        <v>41.461912097034556</v>
      </c>
      <c r="R50">
        <v>5.8202684130424771</v>
      </c>
      <c r="S50">
        <v>29.001337453304437</v>
      </c>
      <c r="T50">
        <v>57.812666143983783</v>
      </c>
      <c r="U50" s="156">
        <f t="shared" si="2"/>
        <v>216.84000000000006</v>
      </c>
      <c r="V50" s="154">
        <f t="shared" si="3"/>
        <v>0</v>
      </c>
      <c r="Y50">
        <f>BAWANA!AW50+BAWANA!AX50</f>
        <v>26.58</v>
      </c>
      <c r="Z50">
        <f>BAWANA!BD50+BAWANA!BE50</f>
        <v>26.58</v>
      </c>
      <c r="AA50">
        <f>BAWANA!X50+BAWANA!Y50</f>
        <v>26.58</v>
      </c>
      <c r="AB50">
        <f>BAWANA!AE50+BAWANA!AF50</f>
        <v>26.58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216.84000000000003</v>
      </c>
      <c r="E51">
        <f>BAWANA!AM51</f>
        <v>0</v>
      </c>
      <c r="F51">
        <f t="shared" si="4"/>
        <v>256</v>
      </c>
      <c r="G51">
        <f t="shared" si="5"/>
        <v>216.84000000000003</v>
      </c>
      <c r="H51" s="154"/>
      <c r="I51">
        <f>BRPL_EOD!AK51+BRPL_EOD!AL51</f>
        <v>82.74</v>
      </c>
      <c r="J51">
        <f>BYPL_EOD!AK51+BYPL_EOD!AL51</f>
        <v>41.46</v>
      </c>
      <c r="K51">
        <f>MES_EOD!AK51+MES_EOD!AL51</f>
        <v>5.82</v>
      </c>
      <c r="L51">
        <f>NDMC_EOD!AK51+NDMC_EOD!AL51</f>
        <v>29</v>
      </c>
      <c r="M51">
        <f>TPDDL_EOD!AK51+TPDDL_EOD!AL51</f>
        <v>57.81</v>
      </c>
      <c r="N51">
        <f t="shared" si="0"/>
        <v>216.82999999999998</v>
      </c>
      <c r="O51" s="154">
        <f t="shared" si="1"/>
        <v>1.0000000000047748E-2</v>
      </c>
      <c r="P51">
        <v>82.7438158926348</v>
      </c>
      <c r="Q51">
        <v>41.461912097034556</v>
      </c>
      <c r="R51">
        <v>5.8202684130424771</v>
      </c>
      <c r="S51">
        <v>29.001337453304437</v>
      </c>
      <c r="T51">
        <v>57.812666143983783</v>
      </c>
      <c r="U51" s="156">
        <f t="shared" si="2"/>
        <v>216.84000000000006</v>
      </c>
      <c r="V51" s="154">
        <f t="shared" si="3"/>
        <v>0</v>
      </c>
      <c r="Y51">
        <f>BAWANA!AW51+BAWANA!AX51</f>
        <v>26.58</v>
      </c>
      <c r="Z51">
        <f>BAWANA!BD51+BAWANA!BE51</f>
        <v>26.58</v>
      </c>
      <c r="AA51">
        <f>BAWANA!X51+BAWANA!Y51</f>
        <v>26.58</v>
      </c>
      <c r="AB51">
        <f>BAWANA!AE51+BAWANA!AF51</f>
        <v>26.58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216.84000000000003</v>
      </c>
      <c r="E52">
        <f>BAWANA!AM52</f>
        <v>0</v>
      </c>
      <c r="F52">
        <f t="shared" si="4"/>
        <v>256</v>
      </c>
      <c r="G52">
        <f t="shared" si="5"/>
        <v>216.84000000000003</v>
      </c>
      <c r="H52" s="154"/>
      <c r="I52">
        <f>BRPL_EOD!AK52+BRPL_EOD!AL52</f>
        <v>82.74</v>
      </c>
      <c r="J52">
        <f>BYPL_EOD!AK52+BYPL_EOD!AL52</f>
        <v>41.46</v>
      </c>
      <c r="K52">
        <f>MES_EOD!AK52+MES_EOD!AL52</f>
        <v>5.82</v>
      </c>
      <c r="L52">
        <f>NDMC_EOD!AK52+NDMC_EOD!AL52</f>
        <v>29</v>
      </c>
      <c r="M52">
        <f>TPDDL_EOD!AK52+TPDDL_EOD!AL52</f>
        <v>57.81</v>
      </c>
      <c r="N52">
        <f t="shared" si="0"/>
        <v>216.82999999999998</v>
      </c>
      <c r="O52" s="154">
        <f t="shared" si="1"/>
        <v>1.0000000000047748E-2</v>
      </c>
      <c r="P52">
        <v>82.7438158926348</v>
      </c>
      <c r="Q52">
        <v>41.461912097034556</v>
      </c>
      <c r="R52">
        <v>5.8202684130424771</v>
      </c>
      <c r="S52">
        <v>29.001337453304437</v>
      </c>
      <c r="T52">
        <v>57.812666143983783</v>
      </c>
      <c r="U52" s="156">
        <f t="shared" si="2"/>
        <v>216.84000000000006</v>
      </c>
      <c r="V52" s="154">
        <f t="shared" si="3"/>
        <v>0</v>
      </c>
      <c r="Y52">
        <f>BAWANA!AW52+BAWANA!AX52</f>
        <v>26.58</v>
      </c>
      <c r="Z52">
        <f>BAWANA!BD52+BAWANA!BE52</f>
        <v>26.58</v>
      </c>
      <c r="AA52">
        <f>BAWANA!X52+BAWANA!Y52</f>
        <v>26.58</v>
      </c>
      <c r="AB52">
        <f>BAWANA!AE52+BAWANA!AF52</f>
        <v>26.58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216.84000000000003</v>
      </c>
      <c r="E53">
        <f>BAWANA!AM53</f>
        <v>0</v>
      </c>
      <c r="F53">
        <f t="shared" si="4"/>
        <v>256</v>
      </c>
      <c r="G53">
        <f t="shared" si="5"/>
        <v>216.84000000000003</v>
      </c>
      <c r="H53" s="154"/>
      <c r="I53">
        <f>BRPL_EOD!AK53+BRPL_EOD!AL53</f>
        <v>82.74</v>
      </c>
      <c r="J53">
        <f>BYPL_EOD!AK53+BYPL_EOD!AL53</f>
        <v>41.46</v>
      </c>
      <c r="K53">
        <f>MES_EOD!AK53+MES_EOD!AL53</f>
        <v>5.82</v>
      </c>
      <c r="L53">
        <f>NDMC_EOD!AK53+NDMC_EOD!AL53</f>
        <v>29</v>
      </c>
      <c r="M53">
        <f>TPDDL_EOD!AK53+TPDDL_EOD!AL53</f>
        <v>57.81</v>
      </c>
      <c r="N53">
        <f t="shared" si="0"/>
        <v>216.82999999999998</v>
      </c>
      <c r="O53" s="154">
        <f t="shared" si="1"/>
        <v>1.0000000000047748E-2</v>
      </c>
      <c r="P53">
        <v>82.7438158926348</v>
      </c>
      <c r="Q53">
        <v>41.461912097034556</v>
      </c>
      <c r="R53">
        <v>5.8202684130424771</v>
      </c>
      <c r="S53">
        <v>29.001337453304437</v>
      </c>
      <c r="T53">
        <v>57.812666143983783</v>
      </c>
      <c r="U53" s="156">
        <f t="shared" si="2"/>
        <v>216.84000000000006</v>
      </c>
      <c r="V53" s="154">
        <f t="shared" si="3"/>
        <v>0</v>
      </c>
      <c r="Y53">
        <f>BAWANA!AW53+BAWANA!AX53</f>
        <v>26.58</v>
      </c>
      <c r="Z53">
        <f>BAWANA!BD53+BAWANA!BE53</f>
        <v>26.58</v>
      </c>
      <c r="AA53">
        <f>BAWANA!X53+BAWANA!Y53</f>
        <v>26.58</v>
      </c>
      <c r="AB53">
        <f>BAWANA!AE53+BAWANA!AF53</f>
        <v>26.58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216.84000000000003</v>
      </c>
      <c r="E54">
        <f>BAWANA!AM54</f>
        <v>0</v>
      </c>
      <c r="F54">
        <f t="shared" si="4"/>
        <v>256</v>
      </c>
      <c r="G54">
        <f t="shared" si="5"/>
        <v>216.84000000000003</v>
      </c>
      <c r="H54" s="154"/>
      <c r="I54">
        <f>BRPL_EOD!AK54+BRPL_EOD!AL54</f>
        <v>82.74</v>
      </c>
      <c r="J54">
        <f>BYPL_EOD!AK54+BYPL_EOD!AL54</f>
        <v>41.46</v>
      </c>
      <c r="K54">
        <f>MES_EOD!AK54+MES_EOD!AL54</f>
        <v>5.82</v>
      </c>
      <c r="L54">
        <f>NDMC_EOD!AK54+NDMC_EOD!AL54</f>
        <v>29</v>
      </c>
      <c r="M54">
        <f>TPDDL_EOD!AK54+TPDDL_EOD!AL54</f>
        <v>57.81</v>
      </c>
      <c r="N54">
        <f t="shared" si="0"/>
        <v>216.82999999999998</v>
      </c>
      <c r="O54" s="154">
        <f t="shared" si="1"/>
        <v>1.0000000000047748E-2</v>
      </c>
      <c r="P54">
        <v>82.7438158926348</v>
      </c>
      <c r="Q54">
        <v>41.461912097034556</v>
      </c>
      <c r="R54">
        <v>5.8202684130424771</v>
      </c>
      <c r="S54">
        <v>29.001337453304437</v>
      </c>
      <c r="T54">
        <v>57.812666143983783</v>
      </c>
      <c r="U54" s="156">
        <f t="shared" si="2"/>
        <v>216.84000000000006</v>
      </c>
      <c r="V54" s="154">
        <f t="shared" si="3"/>
        <v>0</v>
      </c>
      <c r="Y54">
        <f>BAWANA!AW54+BAWANA!AX54</f>
        <v>26.58</v>
      </c>
      <c r="Z54">
        <f>BAWANA!BD54+BAWANA!BE54</f>
        <v>26.58</v>
      </c>
      <c r="AA54">
        <f>BAWANA!X54+BAWANA!Y54</f>
        <v>26.58</v>
      </c>
      <c r="AB54">
        <f>BAWANA!AE54+BAWANA!AF54</f>
        <v>26.58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216.84000000000003</v>
      </c>
      <c r="E55">
        <f>BAWANA!AM55</f>
        <v>0</v>
      </c>
      <c r="F55">
        <f t="shared" si="4"/>
        <v>256</v>
      </c>
      <c r="G55">
        <f t="shared" si="5"/>
        <v>216.84000000000003</v>
      </c>
      <c r="H55" s="154"/>
      <c r="I55">
        <f>BRPL_EOD!AK55+BRPL_EOD!AL55</f>
        <v>82.74</v>
      </c>
      <c r="J55">
        <f>BYPL_EOD!AK55+BYPL_EOD!AL55</f>
        <v>41.46</v>
      </c>
      <c r="K55">
        <f>MES_EOD!AK55+MES_EOD!AL55</f>
        <v>5.82</v>
      </c>
      <c r="L55">
        <f>NDMC_EOD!AK55+NDMC_EOD!AL55</f>
        <v>29</v>
      </c>
      <c r="M55">
        <f>TPDDL_EOD!AK55+TPDDL_EOD!AL55</f>
        <v>57.81</v>
      </c>
      <c r="N55">
        <f t="shared" si="0"/>
        <v>216.82999999999998</v>
      </c>
      <c r="O55" s="154">
        <f t="shared" si="1"/>
        <v>1.0000000000047748E-2</v>
      </c>
      <c r="P55">
        <v>82.7438158926348</v>
      </c>
      <c r="Q55">
        <v>41.461912097034556</v>
      </c>
      <c r="R55">
        <v>5.8202684130424771</v>
      </c>
      <c r="S55">
        <v>29.001337453304437</v>
      </c>
      <c r="T55">
        <v>57.812666143983783</v>
      </c>
      <c r="U55" s="156">
        <f t="shared" si="2"/>
        <v>216.84000000000006</v>
      </c>
      <c r="V55" s="154">
        <f t="shared" si="3"/>
        <v>0</v>
      </c>
      <c r="Y55">
        <f>BAWANA!AW55+BAWANA!AX55</f>
        <v>26.58</v>
      </c>
      <c r="Z55">
        <f>BAWANA!BD55+BAWANA!BE55</f>
        <v>26.58</v>
      </c>
      <c r="AA55">
        <f>BAWANA!X55+BAWANA!Y55</f>
        <v>26.58</v>
      </c>
      <c r="AB55">
        <f>BAWANA!AE55+BAWANA!AF55</f>
        <v>26.58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216.84000000000003</v>
      </c>
      <c r="E56">
        <f>BAWANA!AM56</f>
        <v>0</v>
      </c>
      <c r="F56">
        <f t="shared" si="4"/>
        <v>256</v>
      </c>
      <c r="G56">
        <f t="shared" si="5"/>
        <v>216.84000000000003</v>
      </c>
      <c r="H56" s="154"/>
      <c r="I56">
        <f>BRPL_EOD!AK56+BRPL_EOD!AL56</f>
        <v>82.74</v>
      </c>
      <c r="J56">
        <f>BYPL_EOD!AK56+BYPL_EOD!AL56</f>
        <v>41.46</v>
      </c>
      <c r="K56">
        <f>MES_EOD!AK56+MES_EOD!AL56</f>
        <v>5.82</v>
      </c>
      <c r="L56">
        <f>NDMC_EOD!AK56+NDMC_EOD!AL56</f>
        <v>29</v>
      </c>
      <c r="M56">
        <f>TPDDL_EOD!AK56+TPDDL_EOD!AL56</f>
        <v>57.81</v>
      </c>
      <c r="N56">
        <f t="shared" si="0"/>
        <v>216.82999999999998</v>
      </c>
      <c r="O56" s="154">
        <f t="shared" si="1"/>
        <v>1.0000000000047748E-2</v>
      </c>
      <c r="P56">
        <v>82.7438158926348</v>
      </c>
      <c r="Q56">
        <v>41.461912097034556</v>
      </c>
      <c r="R56">
        <v>5.8202684130424771</v>
      </c>
      <c r="S56">
        <v>29.001337453304437</v>
      </c>
      <c r="T56">
        <v>57.812666143983783</v>
      </c>
      <c r="U56" s="156">
        <f t="shared" si="2"/>
        <v>216.84000000000006</v>
      </c>
      <c r="V56" s="154">
        <f t="shared" si="3"/>
        <v>0</v>
      </c>
      <c r="Y56">
        <f>BAWANA!AW56+BAWANA!AX56</f>
        <v>26.58</v>
      </c>
      <c r="Z56">
        <f>BAWANA!BD56+BAWANA!BE56</f>
        <v>26.58</v>
      </c>
      <c r="AA56">
        <f>BAWANA!X56+BAWANA!Y56</f>
        <v>26.58</v>
      </c>
      <c r="AB56">
        <f>BAWANA!AE56+BAWANA!AF56</f>
        <v>26.58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216.84000000000003</v>
      </c>
      <c r="E57">
        <f>BAWANA!AM57</f>
        <v>0</v>
      </c>
      <c r="F57">
        <f t="shared" si="4"/>
        <v>256</v>
      </c>
      <c r="G57">
        <f t="shared" si="5"/>
        <v>216.84000000000003</v>
      </c>
      <c r="H57" s="154"/>
      <c r="I57">
        <f>BRPL_EOD!AK57+BRPL_EOD!AL57</f>
        <v>82.74</v>
      </c>
      <c r="J57">
        <f>BYPL_EOD!AK57+BYPL_EOD!AL57</f>
        <v>41.46</v>
      </c>
      <c r="K57">
        <f>MES_EOD!AK57+MES_EOD!AL57</f>
        <v>5.82</v>
      </c>
      <c r="L57">
        <f>NDMC_EOD!AK57+NDMC_EOD!AL57</f>
        <v>29</v>
      </c>
      <c r="M57">
        <f>TPDDL_EOD!AK57+TPDDL_EOD!AL57</f>
        <v>57.81</v>
      </c>
      <c r="N57">
        <f t="shared" si="0"/>
        <v>216.82999999999998</v>
      </c>
      <c r="O57" s="154">
        <f t="shared" si="1"/>
        <v>1.0000000000047748E-2</v>
      </c>
      <c r="P57">
        <v>82.7438158926348</v>
      </c>
      <c r="Q57">
        <v>41.461912097034556</v>
      </c>
      <c r="R57">
        <v>5.8202684130424771</v>
      </c>
      <c r="S57">
        <v>29.001337453304437</v>
      </c>
      <c r="T57">
        <v>57.812666143983783</v>
      </c>
      <c r="U57" s="156">
        <f t="shared" si="2"/>
        <v>216.84000000000006</v>
      </c>
      <c r="V57" s="154">
        <f t="shared" si="3"/>
        <v>0</v>
      </c>
      <c r="Y57">
        <f>BAWANA!AW57+BAWANA!AX57</f>
        <v>26.58</v>
      </c>
      <c r="Z57">
        <f>BAWANA!BD57+BAWANA!BE57</f>
        <v>26.58</v>
      </c>
      <c r="AA57">
        <f>BAWANA!X57+BAWANA!Y57</f>
        <v>26.58</v>
      </c>
      <c r="AB57">
        <f>BAWANA!AE57+BAWANA!AF57</f>
        <v>26.58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216.84000000000003</v>
      </c>
      <c r="E58">
        <f>BAWANA!AM58</f>
        <v>0</v>
      </c>
      <c r="F58">
        <f t="shared" si="4"/>
        <v>256</v>
      </c>
      <c r="G58">
        <f t="shared" si="5"/>
        <v>216.84000000000003</v>
      </c>
      <c r="H58" s="154"/>
      <c r="I58">
        <f>BRPL_EOD!AK58+BRPL_EOD!AL58</f>
        <v>82.74</v>
      </c>
      <c r="J58">
        <f>BYPL_EOD!AK58+BYPL_EOD!AL58</f>
        <v>41.46</v>
      </c>
      <c r="K58">
        <f>MES_EOD!AK58+MES_EOD!AL58</f>
        <v>5.82</v>
      </c>
      <c r="L58">
        <f>NDMC_EOD!AK58+NDMC_EOD!AL58</f>
        <v>29</v>
      </c>
      <c r="M58">
        <f>TPDDL_EOD!AK58+TPDDL_EOD!AL58</f>
        <v>57.81</v>
      </c>
      <c r="N58">
        <f t="shared" si="0"/>
        <v>216.82999999999998</v>
      </c>
      <c r="O58" s="154">
        <f t="shared" si="1"/>
        <v>1.0000000000047748E-2</v>
      </c>
      <c r="P58">
        <v>82.7438158926348</v>
      </c>
      <c r="Q58">
        <v>41.461912097034556</v>
      </c>
      <c r="R58">
        <v>5.8202684130424771</v>
      </c>
      <c r="S58">
        <v>29.001337453304437</v>
      </c>
      <c r="T58">
        <v>57.812666143983783</v>
      </c>
      <c r="U58" s="156">
        <f t="shared" si="2"/>
        <v>216.84000000000006</v>
      </c>
      <c r="V58" s="154">
        <f t="shared" si="3"/>
        <v>0</v>
      </c>
      <c r="Y58">
        <f>BAWANA!AW58+BAWANA!AX58</f>
        <v>26.58</v>
      </c>
      <c r="Z58">
        <f>BAWANA!BD58+BAWANA!BE58</f>
        <v>26.58</v>
      </c>
      <c r="AA58">
        <f>BAWANA!X58+BAWANA!Y58</f>
        <v>26.58</v>
      </c>
      <c r="AB58">
        <f>BAWANA!AE58+BAWANA!AF58</f>
        <v>26.58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220.88</v>
      </c>
      <c r="E59">
        <f>BAWANA!AM59</f>
        <v>0</v>
      </c>
      <c r="F59">
        <f t="shared" si="4"/>
        <v>256</v>
      </c>
      <c r="G59">
        <f t="shared" si="5"/>
        <v>220.88</v>
      </c>
      <c r="H59" s="154"/>
      <c r="I59">
        <f>BRPL_EOD!AK59+BRPL_EOD!AL59</f>
        <v>76.459999999999994</v>
      </c>
      <c r="J59">
        <f>BYPL_EOD!AK59+BYPL_EOD!AL59</f>
        <v>40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220.88</v>
      </c>
      <c r="O59" s="154">
        <f t="shared" si="1"/>
        <v>0</v>
      </c>
      <c r="P59">
        <v>76.459999999999994</v>
      </c>
      <c r="Q59">
        <v>40</v>
      </c>
      <c r="R59">
        <v>5.82</v>
      </c>
      <c r="S59">
        <v>29</v>
      </c>
      <c r="T59">
        <v>69.599999999999994</v>
      </c>
      <c r="U59" s="156">
        <f t="shared" si="2"/>
        <v>220.88</v>
      </c>
      <c r="V59" s="154">
        <f t="shared" si="3"/>
        <v>0</v>
      </c>
      <c r="Y59">
        <f>BAWANA!AW59+BAWANA!AX59</f>
        <v>24.56</v>
      </c>
      <c r="Z59">
        <f>BAWANA!BD59+BAWANA!BE59</f>
        <v>24.56</v>
      </c>
      <c r="AA59">
        <f>BAWANA!X59+BAWANA!Y59</f>
        <v>24.56</v>
      </c>
      <c r="AB59">
        <f>BAWANA!AE59+BAWANA!AF59</f>
        <v>24.56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220.88</v>
      </c>
      <c r="E60">
        <f>BAWANA!AM60</f>
        <v>0</v>
      </c>
      <c r="F60">
        <f t="shared" si="4"/>
        <v>256</v>
      </c>
      <c r="G60">
        <f t="shared" si="5"/>
        <v>220.88</v>
      </c>
      <c r="H60" s="154"/>
      <c r="I60">
        <f>BRPL_EOD!AK60+BRPL_EOD!AL60</f>
        <v>76.459999999999994</v>
      </c>
      <c r="J60">
        <f>BYPL_EOD!AK60+BYPL_EOD!AL60</f>
        <v>40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220.88</v>
      </c>
      <c r="O60" s="154">
        <f t="shared" si="1"/>
        <v>0</v>
      </c>
      <c r="P60">
        <v>76.459999999999994</v>
      </c>
      <c r="Q60">
        <v>40</v>
      </c>
      <c r="R60">
        <v>5.82</v>
      </c>
      <c r="S60">
        <v>29</v>
      </c>
      <c r="T60">
        <v>69.599999999999994</v>
      </c>
      <c r="U60" s="156">
        <f t="shared" si="2"/>
        <v>220.88</v>
      </c>
      <c r="V60" s="154">
        <f t="shared" si="3"/>
        <v>0</v>
      </c>
      <c r="Y60">
        <f>BAWANA!AW60+BAWANA!AX60</f>
        <v>24.56</v>
      </c>
      <c r="Z60">
        <f>BAWANA!BD60+BAWANA!BE60</f>
        <v>24.56</v>
      </c>
      <c r="AA60">
        <f>BAWANA!X60+BAWANA!Y60</f>
        <v>24.56</v>
      </c>
      <c r="AB60">
        <f>BAWANA!AE60+BAWANA!AF60</f>
        <v>24.56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216.84000000000003</v>
      </c>
      <c r="E61">
        <f>BAWANA!AM61</f>
        <v>0</v>
      </c>
      <c r="F61">
        <f t="shared" si="4"/>
        <v>256</v>
      </c>
      <c r="G61">
        <f t="shared" si="5"/>
        <v>216.84000000000003</v>
      </c>
      <c r="H61" s="154"/>
      <c r="I61">
        <f>BRPL_EOD!AK61+BRPL_EOD!AL61</f>
        <v>82.74</v>
      </c>
      <c r="J61">
        <f>BYPL_EOD!AK61+BYPL_EOD!AL61</f>
        <v>41.46</v>
      </c>
      <c r="K61">
        <f>MES_EOD!AK61+MES_EOD!AL61</f>
        <v>5.82</v>
      </c>
      <c r="L61">
        <f>NDMC_EOD!AK61+NDMC_EOD!AL61</f>
        <v>29</v>
      </c>
      <c r="M61">
        <f>TPDDL_EOD!AK61+TPDDL_EOD!AL61</f>
        <v>57.81</v>
      </c>
      <c r="N61">
        <f t="shared" si="0"/>
        <v>216.82999999999998</v>
      </c>
      <c r="O61" s="154">
        <f t="shared" si="1"/>
        <v>1.0000000000047748E-2</v>
      </c>
      <c r="P61">
        <v>82.7438158926348</v>
      </c>
      <c r="Q61">
        <v>41.461912097034556</v>
      </c>
      <c r="R61">
        <v>5.8202684130424771</v>
      </c>
      <c r="S61">
        <v>29.001337453304437</v>
      </c>
      <c r="T61">
        <v>57.812666143983783</v>
      </c>
      <c r="U61" s="156">
        <f t="shared" si="2"/>
        <v>216.84000000000006</v>
      </c>
      <c r="V61" s="154">
        <f t="shared" si="3"/>
        <v>0</v>
      </c>
      <c r="Y61">
        <f>BAWANA!AW61+BAWANA!AX61</f>
        <v>26.58</v>
      </c>
      <c r="Z61">
        <f>BAWANA!BD61+BAWANA!BE61</f>
        <v>26.58</v>
      </c>
      <c r="AA61">
        <f>BAWANA!X61+BAWANA!Y61</f>
        <v>26.58</v>
      </c>
      <c r="AB61">
        <f>BAWANA!AE61+BAWANA!AF61</f>
        <v>26.58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216.84000000000003</v>
      </c>
      <c r="E62">
        <f>BAWANA!AM62</f>
        <v>0</v>
      </c>
      <c r="F62">
        <f t="shared" si="4"/>
        <v>256</v>
      </c>
      <c r="G62">
        <f t="shared" si="5"/>
        <v>216.84000000000003</v>
      </c>
      <c r="H62" s="154"/>
      <c r="I62">
        <f>BRPL_EOD!AK62+BRPL_EOD!AL62</f>
        <v>82.74</v>
      </c>
      <c r="J62">
        <f>BYPL_EOD!AK62+BYPL_EOD!AL62</f>
        <v>41.46</v>
      </c>
      <c r="K62">
        <f>MES_EOD!AK62+MES_EOD!AL62</f>
        <v>5.82</v>
      </c>
      <c r="L62">
        <f>NDMC_EOD!AK62+NDMC_EOD!AL62</f>
        <v>29</v>
      </c>
      <c r="M62">
        <f>TPDDL_EOD!AK62+TPDDL_EOD!AL62</f>
        <v>57.81</v>
      </c>
      <c r="N62">
        <f t="shared" si="0"/>
        <v>216.82999999999998</v>
      </c>
      <c r="O62" s="154">
        <f t="shared" si="1"/>
        <v>1.0000000000047748E-2</v>
      </c>
      <c r="P62">
        <v>82.7438158926348</v>
      </c>
      <c r="Q62">
        <v>41.461912097034556</v>
      </c>
      <c r="R62">
        <v>5.8202684130424771</v>
      </c>
      <c r="S62">
        <v>29.001337453304437</v>
      </c>
      <c r="T62">
        <v>57.812666143983783</v>
      </c>
      <c r="U62" s="156">
        <f t="shared" si="2"/>
        <v>216.84000000000006</v>
      </c>
      <c r="V62" s="154">
        <f t="shared" si="3"/>
        <v>0</v>
      </c>
      <c r="Y62">
        <f>BAWANA!AW62+BAWANA!AX62</f>
        <v>26.58</v>
      </c>
      <c r="Z62">
        <f>BAWANA!BD62+BAWANA!BE62</f>
        <v>26.58</v>
      </c>
      <c r="AA62">
        <f>BAWANA!X62+BAWANA!Y62</f>
        <v>26.58</v>
      </c>
      <c r="AB62">
        <f>BAWANA!AE62+BAWANA!AF62</f>
        <v>26.58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216.84000000000003</v>
      </c>
      <c r="E63">
        <f>BAWANA!AM63</f>
        <v>0</v>
      </c>
      <c r="F63">
        <f t="shared" si="4"/>
        <v>256</v>
      </c>
      <c r="G63">
        <f t="shared" si="5"/>
        <v>216.84000000000003</v>
      </c>
      <c r="H63" s="154"/>
      <c r="I63">
        <f>BRPL_EOD!AK63+BRPL_EOD!AL63</f>
        <v>82.74</v>
      </c>
      <c r="J63">
        <f>BYPL_EOD!AK63+BYPL_EOD!AL63</f>
        <v>41.46</v>
      </c>
      <c r="K63">
        <f>MES_EOD!AK63+MES_EOD!AL63</f>
        <v>5.82</v>
      </c>
      <c r="L63">
        <f>NDMC_EOD!AK63+NDMC_EOD!AL63</f>
        <v>29</v>
      </c>
      <c r="M63">
        <f>TPDDL_EOD!AK63+TPDDL_EOD!AL63</f>
        <v>57.81</v>
      </c>
      <c r="N63">
        <f t="shared" si="0"/>
        <v>216.82999999999998</v>
      </c>
      <c r="O63" s="154">
        <f t="shared" si="1"/>
        <v>1.0000000000047748E-2</v>
      </c>
      <c r="P63">
        <v>82.7438158926348</v>
      </c>
      <c r="Q63">
        <v>41.461912097034556</v>
      </c>
      <c r="R63">
        <v>5.8202684130424771</v>
      </c>
      <c r="S63">
        <v>29.001337453304437</v>
      </c>
      <c r="T63">
        <v>57.812666143983783</v>
      </c>
      <c r="U63" s="156">
        <f t="shared" si="2"/>
        <v>216.84000000000006</v>
      </c>
      <c r="V63" s="154">
        <f t="shared" si="3"/>
        <v>0</v>
      </c>
      <c r="Y63">
        <f>BAWANA!AW63+BAWANA!AX63</f>
        <v>26.58</v>
      </c>
      <c r="Z63">
        <f>BAWANA!BD63+BAWANA!BE63</f>
        <v>26.58</v>
      </c>
      <c r="AA63">
        <f>BAWANA!X63+BAWANA!Y63</f>
        <v>26.58</v>
      </c>
      <c r="AB63">
        <f>BAWANA!AE63+BAWANA!AF63</f>
        <v>26.58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216.84000000000003</v>
      </c>
      <c r="E64">
        <f>BAWANA!AM64</f>
        <v>0</v>
      </c>
      <c r="F64">
        <f t="shared" si="4"/>
        <v>256</v>
      </c>
      <c r="G64">
        <f t="shared" si="5"/>
        <v>216.84000000000003</v>
      </c>
      <c r="H64" s="154"/>
      <c r="I64">
        <f>BRPL_EOD!AK64+BRPL_EOD!AL64</f>
        <v>82.74</v>
      </c>
      <c r="J64">
        <f>BYPL_EOD!AK64+BYPL_EOD!AL64</f>
        <v>41.46</v>
      </c>
      <c r="K64">
        <f>MES_EOD!AK64+MES_EOD!AL64</f>
        <v>5.82</v>
      </c>
      <c r="L64">
        <f>NDMC_EOD!AK64+NDMC_EOD!AL64</f>
        <v>29</v>
      </c>
      <c r="M64">
        <f>TPDDL_EOD!AK64+TPDDL_EOD!AL64</f>
        <v>57.81</v>
      </c>
      <c r="N64">
        <f t="shared" si="0"/>
        <v>216.82999999999998</v>
      </c>
      <c r="O64" s="154">
        <f t="shared" si="1"/>
        <v>1.0000000000047748E-2</v>
      </c>
      <c r="P64">
        <v>82.7438158926348</v>
      </c>
      <c r="Q64">
        <v>41.461912097034556</v>
      </c>
      <c r="R64">
        <v>5.8202684130424771</v>
      </c>
      <c r="S64">
        <v>29.001337453304437</v>
      </c>
      <c r="T64">
        <v>57.812666143983783</v>
      </c>
      <c r="U64" s="156">
        <f t="shared" si="2"/>
        <v>216.84000000000006</v>
      </c>
      <c r="V64" s="154">
        <f t="shared" si="3"/>
        <v>0</v>
      </c>
      <c r="Y64">
        <f>BAWANA!AW64+BAWANA!AX64</f>
        <v>26.58</v>
      </c>
      <c r="Z64">
        <f>BAWANA!BD64+BAWANA!BE64</f>
        <v>26.58</v>
      </c>
      <c r="AA64">
        <f>BAWANA!X64+BAWANA!Y64</f>
        <v>26.58</v>
      </c>
      <c r="AB64">
        <f>BAWANA!AE64+BAWANA!AF64</f>
        <v>26.58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216.84000000000003</v>
      </c>
      <c r="E65">
        <f>BAWANA!AM65</f>
        <v>0</v>
      </c>
      <c r="F65">
        <f t="shared" si="4"/>
        <v>256</v>
      </c>
      <c r="G65">
        <f t="shared" si="5"/>
        <v>216.84000000000003</v>
      </c>
      <c r="H65" s="154"/>
      <c r="I65">
        <f>BRPL_EOD!AK65+BRPL_EOD!AL65</f>
        <v>82.74</v>
      </c>
      <c r="J65">
        <f>BYPL_EOD!AK65+BYPL_EOD!AL65</f>
        <v>41.46</v>
      </c>
      <c r="K65">
        <f>MES_EOD!AK65+MES_EOD!AL65</f>
        <v>5.82</v>
      </c>
      <c r="L65">
        <f>NDMC_EOD!AK65+NDMC_EOD!AL65</f>
        <v>29</v>
      </c>
      <c r="M65">
        <f>TPDDL_EOD!AK65+TPDDL_EOD!AL65</f>
        <v>57.81</v>
      </c>
      <c r="N65">
        <f t="shared" si="0"/>
        <v>216.82999999999998</v>
      </c>
      <c r="O65" s="154">
        <f t="shared" si="1"/>
        <v>1.0000000000047748E-2</v>
      </c>
      <c r="P65">
        <v>82.7438158926348</v>
      </c>
      <c r="Q65">
        <v>41.461912097034556</v>
      </c>
      <c r="R65">
        <v>5.8202684130424771</v>
      </c>
      <c r="S65">
        <v>29.001337453304437</v>
      </c>
      <c r="T65">
        <v>57.812666143983783</v>
      </c>
      <c r="U65" s="156">
        <f t="shared" si="2"/>
        <v>216.84000000000006</v>
      </c>
      <c r="V65" s="154">
        <f t="shared" si="3"/>
        <v>0</v>
      </c>
      <c r="Y65">
        <f>BAWANA!AW65+BAWANA!AX65</f>
        <v>26.58</v>
      </c>
      <c r="Z65">
        <f>BAWANA!BD65+BAWANA!BE65</f>
        <v>26.58</v>
      </c>
      <c r="AA65">
        <f>BAWANA!X65+BAWANA!Y65</f>
        <v>26.58</v>
      </c>
      <c r="AB65">
        <f>BAWANA!AE65+BAWANA!AF65</f>
        <v>26.58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216.84000000000003</v>
      </c>
      <c r="E66">
        <f>BAWANA!AM66</f>
        <v>0</v>
      </c>
      <c r="F66">
        <f t="shared" si="4"/>
        <v>256</v>
      </c>
      <c r="G66">
        <f t="shared" si="5"/>
        <v>216.84000000000003</v>
      </c>
      <c r="H66" s="154"/>
      <c r="I66">
        <f>BRPL_EOD!AK66+BRPL_EOD!AL66</f>
        <v>82.74</v>
      </c>
      <c r="J66">
        <f>BYPL_EOD!AK66+BYPL_EOD!AL66</f>
        <v>41.46</v>
      </c>
      <c r="K66">
        <f>MES_EOD!AK66+MES_EOD!AL66</f>
        <v>5.82</v>
      </c>
      <c r="L66">
        <f>NDMC_EOD!AK66+NDMC_EOD!AL66</f>
        <v>29</v>
      </c>
      <c r="M66">
        <f>TPDDL_EOD!AK66+TPDDL_EOD!AL66</f>
        <v>57.81</v>
      </c>
      <c r="N66">
        <f t="shared" si="0"/>
        <v>216.82999999999998</v>
      </c>
      <c r="O66" s="154">
        <f t="shared" si="1"/>
        <v>1.0000000000047748E-2</v>
      </c>
      <c r="P66">
        <v>82.7438158926348</v>
      </c>
      <c r="Q66">
        <v>41.461912097034556</v>
      </c>
      <c r="R66">
        <v>5.8202684130424771</v>
      </c>
      <c r="S66">
        <v>29.001337453304437</v>
      </c>
      <c r="T66">
        <v>57.812666143983783</v>
      </c>
      <c r="U66" s="156">
        <f t="shared" si="2"/>
        <v>216.84000000000006</v>
      </c>
      <c r="V66" s="154">
        <f t="shared" si="3"/>
        <v>0</v>
      </c>
      <c r="Y66">
        <f>BAWANA!AW66+BAWANA!AX66</f>
        <v>26.58</v>
      </c>
      <c r="Z66">
        <f>BAWANA!BD66+BAWANA!BE66</f>
        <v>26.58</v>
      </c>
      <c r="AA66">
        <f>BAWANA!X66+BAWANA!Y66</f>
        <v>26.58</v>
      </c>
      <c r="AB66">
        <f>BAWANA!AE66+BAWANA!AF66</f>
        <v>26.58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216.84000000000003</v>
      </c>
      <c r="E67">
        <f>BAWANA!AM67</f>
        <v>0</v>
      </c>
      <c r="F67">
        <f t="shared" si="4"/>
        <v>256</v>
      </c>
      <c r="G67">
        <f t="shared" si="5"/>
        <v>216.84000000000003</v>
      </c>
      <c r="H67" s="154"/>
      <c r="I67">
        <f>BRPL_EOD!AK67+BRPL_EOD!AL67</f>
        <v>82.74</v>
      </c>
      <c r="J67">
        <f>BYPL_EOD!AK67+BYPL_EOD!AL67</f>
        <v>41.46</v>
      </c>
      <c r="K67">
        <f>MES_EOD!AK67+MES_EOD!AL67</f>
        <v>5.82</v>
      </c>
      <c r="L67">
        <f>NDMC_EOD!AK67+NDMC_EOD!AL67</f>
        <v>29</v>
      </c>
      <c r="M67">
        <f>TPDDL_EOD!AK67+TPDDL_EOD!AL67</f>
        <v>57.81</v>
      </c>
      <c r="N67">
        <f t="shared" ref="N67:N98" si="7">SUM(I67:M67)</f>
        <v>216.82999999999998</v>
      </c>
      <c r="O67" s="154">
        <f t="shared" ref="O67:O98" si="8">G67-N67</f>
        <v>1.0000000000047748E-2</v>
      </c>
      <c r="P67">
        <v>82.7438158926348</v>
      </c>
      <c r="Q67">
        <v>41.461912097034556</v>
      </c>
      <c r="R67">
        <v>5.8202684130424771</v>
      </c>
      <c r="S67">
        <v>29.001337453304437</v>
      </c>
      <c r="T67">
        <v>57.812666143983783</v>
      </c>
      <c r="U67" s="156">
        <f t="shared" ref="U67:U98" si="9">SUM(P67:T67)</f>
        <v>216.84000000000006</v>
      </c>
      <c r="V67" s="154">
        <f t="shared" ref="V67:V99" si="10">G67-U67</f>
        <v>0</v>
      </c>
      <c r="Y67">
        <f>BAWANA!AW67+BAWANA!AX67</f>
        <v>26.58</v>
      </c>
      <c r="Z67">
        <f>BAWANA!BD67+BAWANA!BE67</f>
        <v>26.58</v>
      </c>
      <c r="AA67">
        <f>BAWANA!X67+BAWANA!Y67</f>
        <v>26.58</v>
      </c>
      <c r="AB67">
        <f>BAWANA!AE67+BAWANA!AF67</f>
        <v>26.58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216.84000000000003</v>
      </c>
      <c r="H68" s="154"/>
      <c r="I68">
        <f>BRPL_EOD!AK68+BRPL_EOD!AL68</f>
        <v>82.74</v>
      </c>
      <c r="J68">
        <f>BYPL_EOD!AK68+BYPL_EOD!AL68</f>
        <v>41.46</v>
      </c>
      <c r="K68">
        <f>MES_EOD!AK68+MES_EOD!AL68</f>
        <v>5.82</v>
      </c>
      <c r="L68">
        <f>NDMC_EOD!AK68+NDMC_EOD!AL68</f>
        <v>29</v>
      </c>
      <c r="M68">
        <f>TPDDL_EOD!AK68+TPDDL_EOD!AL68</f>
        <v>57.81</v>
      </c>
      <c r="N68">
        <f t="shared" si="7"/>
        <v>216.82999999999998</v>
      </c>
      <c r="O68" s="154">
        <f t="shared" si="8"/>
        <v>1.0000000000047748E-2</v>
      </c>
      <c r="P68">
        <v>82.7438158926348</v>
      </c>
      <c r="Q68">
        <v>41.461912097034556</v>
      </c>
      <c r="R68">
        <v>5.8202684130424771</v>
      </c>
      <c r="S68">
        <v>29.001337453304437</v>
      </c>
      <c r="T68">
        <v>57.812666143983783</v>
      </c>
      <c r="U68" s="156">
        <f t="shared" si="9"/>
        <v>216.84000000000006</v>
      </c>
      <c r="V68" s="154">
        <f t="shared" si="10"/>
        <v>0</v>
      </c>
      <c r="Y68">
        <f>BAWANA!AW68+BAWANA!AX68</f>
        <v>26.58</v>
      </c>
      <c r="Z68">
        <f>BAWANA!BD68+BAWANA!BE68</f>
        <v>26.58</v>
      </c>
      <c r="AA68">
        <f>BAWANA!X68+BAWANA!Y68</f>
        <v>26.58</v>
      </c>
      <c r="AB68">
        <f>BAWANA!AE68+BAWANA!AF68</f>
        <v>26.58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216.84000000000003</v>
      </c>
      <c r="E69">
        <f>BAWANA!AM69</f>
        <v>0</v>
      </c>
      <c r="F69">
        <f t="shared" si="11"/>
        <v>256</v>
      </c>
      <c r="G69">
        <f t="shared" si="12"/>
        <v>216.84000000000003</v>
      </c>
      <c r="H69" s="154"/>
      <c r="I69">
        <f>BRPL_EOD!AK69+BRPL_EOD!AL69</f>
        <v>82.74</v>
      </c>
      <c r="J69">
        <f>BYPL_EOD!AK69+BYPL_EOD!AL69</f>
        <v>41.46</v>
      </c>
      <c r="K69">
        <f>MES_EOD!AK69+MES_EOD!AL69</f>
        <v>5.82</v>
      </c>
      <c r="L69">
        <f>NDMC_EOD!AK69+NDMC_EOD!AL69</f>
        <v>29</v>
      </c>
      <c r="M69">
        <f>TPDDL_EOD!AK69+TPDDL_EOD!AL69</f>
        <v>57.81</v>
      </c>
      <c r="N69">
        <f t="shared" si="7"/>
        <v>216.82999999999998</v>
      </c>
      <c r="O69" s="154">
        <f t="shared" si="8"/>
        <v>1.0000000000047748E-2</v>
      </c>
      <c r="P69">
        <v>82.7438158926348</v>
      </c>
      <c r="Q69">
        <v>41.461912097034556</v>
      </c>
      <c r="R69">
        <v>5.8202684130424771</v>
      </c>
      <c r="S69">
        <v>29.001337453304437</v>
      </c>
      <c r="T69">
        <v>57.812666143983783</v>
      </c>
      <c r="U69" s="156">
        <f t="shared" si="9"/>
        <v>216.84000000000006</v>
      </c>
      <c r="V69" s="154">
        <f t="shared" si="10"/>
        <v>0</v>
      </c>
      <c r="Y69">
        <f>BAWANA!AW69+BAWANA!AX69</f>
        <v>26.58</v>
      </c>
      <c r="Z69">
        <f>BAWANA!BD69+BAWANA!BE69</f>
        <v>26.58</v>
      </c>
      <c r="AA69">
        <f>BAWANA!X69+BAWANA!Y69</f>
        <v>26.58</v>
      </c>
      <c r="AB69">
        <f>BAWANA!AE69+BAWANA!AF69</f>
        <v>26.58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216.84000000000003</v>
      </c>
      <c r="E70">
        <f>BAWANA!AM70</f>
        <v>0</v>
      </c>
      <c r="F70">
        <f t="shared" si="11"/>
        <v>256</v>
      </c>
      <c r="G70">
        <f t="shared" si="12"/>
        <v>216.84000000000003</v>
      </c>
      <c r="H70" s="154"/>
      <c r="I70">
        <f>BRPL_EOD!AK70+BRPL_EOD!AL70</f>
        <v>82.74</v>
      </c>
      <c r="J70">
        <f>BYPL_EOD!AK70+BYPL_EOD!AL70</f>
        <v>41.46</v>
      </c>
      <c r="K70">
        <f>MES_EOD!AK70+MES_EOD!AL70</f>
        <v>5.82</v>
      </c>
      <c r="L70">
        <f>NDMC_EOD!AK70+NDMC_EOD!AL70</f>
        <v>29</v>
      </c>
      <c r="M70">
        <f>TPDDL_EOD!AK70+TPDDL_EOD!AL70</f>
        <v>57.81</v>
      </c>
      <c r="N70">
        <f t="shared" si="7"/>
        <v>216.82999999999998</v>
      </c>
      <c r="O70" s="154">
        <f t="shared" si="8"/>
        <v>1.0000000000047748E-2</v>
      </c>
      <c r="P70">
        <v>82.7438158926348</v>
      </c>
      <c r="Q70">
        <v>41.461912097034556</v>
      </c>
      <c r="R70">
        <v>5.8202684130424771</v>
      </c>
      <c r="S70">
        <v>29.001337453304437</v>
      </c>
      <c r="T70">
        <v>57.812666143983783</v>
      </c>
      <c r="U70" s="156">
        <f t="shared" si="9"/>
        <v>216.84000000000006</v>
      </c>
      <c r="V70" s="154">
        <f t="shared" si="10"/>
        <v>0</v>
      </c>
      <c r="Y70">
        <f>BAWANA!AW70+BAWANA!AX70</f>
        <v>26.58</v>
      </c>
      <c r="Z70">
        <f>BAWANA!BD70+BAWANA!BE70</f>
        <v>26.58</v>
      </c>
      <c r="AA70">
        <f>BAWANA!X70+BAWANA!Y70</f>
        <v>26.58</v>
      </c>
      <c r="AB70">
        <f>BAWANA!AE70+BAWANA!AF70</f>
        <v>26.58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216.84000000000003</v>
      </c>
      <c r="E71">
        <f>BAWANA!AM71</f>
        <v>0</v>
      </c>
      <c r="F71">
        <f t="shared" si="11"/>
        <v>256</v>
      </c>
      <c r="G71">
        <f t="shared" si="12"/>
        <v>216.84000000000003</v>
      </c>
      <c r="H71" s="154"/>
      <c r="I71">
        <f>BRPL_EOD!AK71+BRPL_EOD!AL71</f>
        <v>82.74</v>
      </c>
      <c r="J71">
        <f>BYPL_EOD!AK71+BYPL_EOD!AL71</f>
        <v>41.46</v>
      </c>
      <c r="K71">
        <f>MES_EOD!AK71+MES_EOD!AL71</f>
        <v>5.82</v>
      </c>
      <c r="L71">
        <f>NDMC_EOD!AK71+NDMC_EOD!AL71</f>
        <v>29</v>
      </c>
      <c r="M71">
        <f>TPDDL_EOD!AK71+TPDDL_EOD!AL71</f>
        <v>57.81</v>
      </c>
      <c r="N71">
        <f t="shared" si="7"/>
        <v>216.82999999999998</v>
      </c>
      <c r="O71" s="154">
        <f t="shared" si="8"/>
        <v>1.0000000000047748E-2</v>
      </c>
      <c r="P71">
        <v>82.7438158926348</v>
      </c>
      <c r="Q71">
        <v>41.461912097034556</v>
      </c>
      <c r="R71">
        <v>5.8202684130424771</v>
      </c>
      <c r="S71">
        <v>29.001337453304437</v>
      </c>
      <c r="T71">
        <v>57.812666143983783</v>
      </c>
      <c r="U71" s="156">
        <f t="shared" si="9"/>
        <v>216.84000000000006</v>
      </c>
      <c r="V71" s="154">
        <f t="shared" si="10"/>
        <v>0</v>
      </c>
      <c r="Y71">
        <f>BAWANA!AW71+BAWANA!AX71</f>
        <v>26.58</v>
      </c>
      <c r="Z71">
        <f>BAWANA!BD71+BAWANA!BE71</f>
        <v>26.58</v>
      </c>
      <c r="AA71">
        <f>BAWANA!X71+BAWANA!Y71</f>
        <v>26.58</v>
      </c>
      <c r="AB71">
        <f>BAWANA!AE71+BAWANA!AF71</f>
        <v>26.58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219.15999999999997</v>
      </c>
      <c r="E72">
        <f>BAWANA!AM72</f>
        <v>0</v>
      </c>
      <c r="F72">
        <f t="shared" si="11"/>
        <v>256</v>
      </c>
      <c r="G72">
        <f t="shared" si="12"/>
        <v>219.15999999999997</v>
      </c>
      <c r="H72" s="154"/>
      <c r="I72">
        <f>BRPL_EOD!AK72+BRPL_EOD!AL72</f>
        <v>79.13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55.29</v>
      </c>
      <c r="N72">
        <f t="shared" si="7"/>
        <v>219.16</v>
      </c>
      <c r="O72" s="154">
        <f t="shared" si="8"/>
        <v>0</v>
      </c>
      <c r="P72">
        <v>79.129999999999981</v>
      </c>
      <c r="Q72">
        <v>49.919999999999995</v>
      </c>
      <c r="R72">
        <v>5.8199999999999994</v>
      </c>
      <c r="S72">
        <v>28.999999999999996</v>
      </c>
      <c r="T72">
        <v>55.289999999999992</v>
      </c>
      <c r="U72" s="156">
        <f t="shared" si="9"/>
        <v>219.15999999999997</v>
      </c>
      <c r="V72" s="154">
        <f t="shared" si="10"/>
        <v>0</v>
      </c>
      <c r="Y72">
        <f>BAWANA!AW72+BAWANA!AX72</f>
        <v>25.42</v>
      </c>
      <c r="Z72">
        <f>BAWANA!BD72+BAWANA!BE72</f>
        <v>25.42</v>
      </c>
      <c r="AA72">
        <f>BAWANA!X72+BAWANA!Y72</f>
        <v>25.42</v>
      </c>
      <c r="AB72">
        <f>BAWANA!AE72+BAWANA!AF72</f>
        <v>25.42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216.88</v>
      </c>
      <c r="E73">
        <f>BAWANA!AM73</f>
        <v>0</v>
      </c>
      <c r="F73">
        <f t="shared" si="11"/>
        <v>256</v>
      </c>
      <c r="G73">
        <f t="shared" si="12"/>
        <v>216.88</v>
      </c>
      <c r="H73" s="154"/>
      <c r="I73">
        <f>BRPL_EOD!AK73+BRPL_EOD!AL73</f>
        <v>82.68</v>
      </c>
      <c r="J73">
        <f>BYPL_EOD!AK73+BYPL_EOD!AL73</f>
        <v>41.6</v>
      </c>
      <c r="K73">
        <f>MES_EOD!AK73+MES_EOD!AL73</f>
        <v>5.82</v>
      </c>
      <c r="L73">
        <f>NDMC_EOD!AK73+NDMC_EOD!AL73</f>
        <v>29</v>
      </c>
      <c r="M73">
        <f>TPDDL_EOD!AK73+TPDDL_EOD!AL73</f>
        <v>57.77</v>
      </c>
      <c r="N73">
        <f t="shared" si="7"/>
        <v>216.87</v>
      </c>
      <c r="O73" s="154">
        <f t="shared" si="8"/>
        <v>9.9999999999909051E-3</v>
      </c>
      <c r="P73">
        <v>82.68381242218841</v>
      </c>
      <c r="Q73">
        <v>41.601918199843226</v>
      </c>
      <c r="R73">
        <v>5.8202683635357584</v>
      </c>
      <c r="S73">
        <v>29.001337206621479</v>
      </c>
      <c r="T73">
        <v>57.772663807811135</v>
      </c>
      <c r="U73" s="156">
        <f t="shared" si="9"/>
        <v>216.88000000000002</v>
      </c>
      <c r="V73" s="154">
        <f t="shared" si="10"/>
        <v>0</v>
      </c>
      <c r="Y73">
        <f>BAWANA!AW73+BAWANA!AX73</f>
        <v>26.56</v>
      </c>
      <c r="Z73">
        <f>BAWANA!BD73+BAWANA!BE73</f>
        <v>26.56</v>
      </c>
      <c r="AA73">
        <f>BAWANA!X73+BAWANA!Y73</f>
        <v>26.56</v>
      </c>
      <c r="AB73">
        <f>BAWANA!AE73+BAWANA!AF73</f>
        <v>26.56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216.88</v>
      </c>
      <c r="E74">
        <f>BAWANA!AM74</f>
        <v>0</v>
      </c>
      <c r="F74">
        <f t="shared" si="11"/>
        <v>256</v>
      </c>
      <c r="G74">
        <f t="shared" si="12"/>
        <v>216.88</v>
      </c>
      <c r="H74" s="154"/>
      <c r="I74">
        <f>BRPL_EOD!AK74+BRPL_EOD!AL74</f>
        <v>82.68</v>
      </c>
      <c r="J74">
        <f>BYPL_EOD!AK74+BYPL_EOD!AL74</f>
        <v>41.6</v>
      </c>
      <c r="K74">
        <f>MES_EOD!AK74+MES_EOD!AL74</f>
        <v>5.82</v>
      </c>
      <c r="L74">
        <f>NDMC_EOD!AK74+NDMC_EOD!AL74</f>
        <v>29</v>
      </c>
      <c r="M74">
        <f>TPDDL_EOD!AK74+TPDDL_EOD!AL74</f>
        <v>57.77</v>
      </c>
      <c r="N74">
        <f t="shared" si="7"/>
        <v>216.87</v>
      </c>
      <c r="O74" s="154">
        <f t="shared" si="8"/>
        <v>9.9999999999909051E-3</v>
      </c>
      <c r="P74">
        <v>82.68381242218841</v>
      </c>
      <c r="Q74">
        <v>41.601918199843226</v>
      </c>
      <c r="R74">
        <v>5.8202683635357584</v>
      </c>
      <c r="S74">
        <v>29.001337206621479</v>
      </c>
      <c r="T74">
        <v>57.772663807811135</v>
      </c>
      <c r="U74" s="156">
        <f t="shared" si="9"/>
        <v>216.88000000000002</v>
      </c>
      <c r="V74" s="154">
        <f t="shared" si="10"/>
        <v>0</v>
      </c>
      <c r="Y74">
        <f>BAWANA!AW74+BAWANA!AX74</f>
        <v>26.56</v>
      </c>
      <c r="Z74">
        <f>BAWANA!BD74+BAWANA!BE74</f>
        <v>26.56</v>
      </c>
      <c r="AA74">
        <f>BAWANA!X74+BAWANA!Y74</f>
        <v>26.56</v>
      </c>
      <c r="AB74">
        <f>BAWANA!AE74+BAWANA!AF74</f>
        <v>26.56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245.64</v>
      </c>
      <c r="E75">
        <f>BAWANA!AM75</f>
        <v>0</v>
      </c>
      <c r="F75">
        <f t="shared" si="11"/>
        <v>256</v>
      </c>
      <c r="G75">
        <f t="shared" si="12"/>
        <v>245.64</v>
      </c>
      <c r="H75" s="154"/>
      <c r="I75">
        <f>BRPL_EOD!AK75+BRPL_EOD!AL75</f>
        <v>99.62</v>
      </c>
      <c r="J75">
        <f>BYPL_EOD!AK75+BYPL_EOD!AL75</f>
        <v>41.6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245.64</v>
      </c>
      <c r="O75" s="154">
        <f t="shared" si="8"/>
        <v>0</v>
      </c>
      <c r="P75">
        <v>99.62</v>
      </c>
      <c r="Q75">
        <v>41.6</v>
      </c>
      <c r="R75">
        <v>5.82</v>
      </c>
      <c r="S75">
        <v>29</v>
      </c>
      <c r="T75">
        <v>69.599999999999994</v>
      </c>
      <c r="U75" s="156">
        <f t="shared" si="9"/>
        <v>245.64</v>
      </c>
      <c r="V75" s="154">
        <f t="shared" si="10"/>
        <v>0</v>
      </c>
      <c r="Y75">
        <f>BAWANA!AW75+BAWANA!AX75</f>
        <v>12.18</v>
      </c>
      <c r="Z75">
        <f>BAWANA!BD75+BAWANA!BE75</f>
        <v>12.18</v>
      </c>
      <c r="AA75">
        <f>BAWANA!X75+BAWANA!Y75</f>
        <v>12.18</v>
      </c>
      <c r="AB75">
        <f>BAWANA!AE75+BAWANA!AF75</f>
        <v>12.18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245.64</v>
      </c>
      <c r="E76">
        <f>BAWANA!AM76</f>
        <v>0</v>
      </c>
      <c r="F76">
        <f t="shared" si="11"/>
        <v>256</v>
      </c>
      <c r="G76">
        <f t="shared" si="12"/>
        <v>245.64</v>
      </c>
      <c r="H76" s="154"/>
      <c r="I76">
        <f>BRPL_EOD!AK76+BRPL_EOD!AL76</f>
        <v>99.62</v>
      </c>
      <c r="J76">
        <f>BYPL_EOD!AK76+BYPL_EOD!AL76</f>
        <v>41.6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245.64</v>
      </c>
      <c r="O76" s="154">
        <f t="shared" si="8"/>
        <v>0</v>
      </c>
      <c r="P76">
        <v>99.62</v>
      </c>
      <c r="Q76">
        <v>41.6</v>
      </c>
      <c r="R76">
        <v>5.82</v>
      </c>
      <c r="S76">
        <v>29</v>
      </c>
      <c r="T76">
        <v>69.599999999999994</v>
      </c>
      <c r="U76" s="156">
        <f t="shared" si="9"/>
        <v>245.64</v>
      </c>
      <c r="V76" s="154">
        <f t="shared" si="10"/>
        <v>0</v>
      </c>
      <c r="Y76">
        <f>BAWANA!AW76+BAWANA!AX76</f>
        <v>12.18</v>
      </c>
      <c r="Z76">
        <f>BAWANA!BD76+BAWANA!BE76</f>
        <v>12.18</v>
      </c>
      <c r="AA76">
        <f>BAWANA!X76+BAWANA!Y76</f>
        <v>12.18</v>
      </c>
      <c r="AB76">
        <f>BAWANA!AE76+BAWANA!AF76</f>
        <v>12.18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245.64</v>
      </c>
      <c r="E77">
        <f>BAWANA!AM77</f>
        <v>0</v>
      </c>
      <c r="F77">
        <f t="shared" si="11"/>
        <v>256</v>
      </c>
      <c r="G77">
        <f t="shared" si="12"/>
        <v>245.64</v>
      </c>
      <c r="H77" s="154"/>
      <c r="I77">
        <f>BRPL_EOD!AK77+BRPL_EOD!AL77</f>
        <v>99.62</v>
      </c>
      <c r="J77">
        <f>BYPL_EOD!AK77+BYPL_EOD!AL77</f>
        <v>41.6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245.64</v>
      </c>
      <c r="O77" s="154">
        <f t="shared" si="8"/>
        <v>0</v>
      </c>
      <c r="P77">
        <v>99.62</v>
      </c>
      <c r="Q77">
        <v>41.6</v>
      </c>
      <c r="R77">
        <v>5.82</v>
      </c>
      <c r="S77">
        <v>29</v>
      </c>
      <c r="T77">
        <v>69.599999999999994</v>
      </c>
      <c r="U77" s="156">
        <f t="shared" si="9"/>
        <v>245.64</v>
      </c>
      <c r="V77" s="154">
        <f t="shared" si="10"/>
        <v>0</v>
      </c>
      <c r="Y77">
        <f>BAWANA!AW77+BAWANA!AX77</f>
        <v>12.18</v>
      </c>
      <c r="Z77">
        <f>BAWANA!BD77+BAWANA!BE77</f>
        <v>12.18</v>
      </c>
      <c r="AA77">
        <f>BAWANA!X77+BAWANA!Y77</f>
        <v>12.18</v>
      </c>
      <c r="AB77">
        <f>BAWANA!AE77+BAWANA!AF77</f>
        <v>12.18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245.64</v>
      </c>
      <c r="E78">
        <f>BAWANA!AM78</f>
        <v>0</v>
      </c>
      <c r="F78">
        <f t="shared" si="11"/>
        <v>256</v>
      </c>
      <c r="G78">
        <f t="shared" si="12"/>
        <v>245.64</v>
      </c>
      <c r="H78" s="154"/>
      <c r="I78">
        <f>BRPL_EOD!AK78+BRPL_EOD!AL78</f>
        <v>99.62</v>
      </c>
      <c r="J78">
        <f>BYPL_EOD!AK78+BYPL_EOD!AL78</f>
        <v>41.6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245.64</v>
      </c>
      <c r="O78" s="154">
        <f t="shared" si="8"/>
        <v>0</v>
      </c>
      <c r="P78">
        <v>99.62</v>
      </c>
      <c r="Q78">
        <v>41.6</v>
      </c>
      <c r="R78">
        <v>5.82</v>
      </c>
      <c r="S78">
        <v>29</v>
      </c>
      <c r="T78">
        <v>69.599999999999994</v>
      </c>
      <c r="U78" s="156">
        <f t="shared" si="9"/>
        <v>245.64</v>
      </c>
      <c r="V78" s="154">
        <f t="shared" si="10"/>
        <v>0</v>
      </c>
      <c r="Y78">
        <f>BAWANA!AW78+BAWANA!AX78</f>
        <v>12.18</v>
      </c>
      <c r="Z78">
        <f>BAWANA!BD78+BAWANA!BE78</f>
        <v>12.18</v>
      </c>
      <c r="AA78">
        <f>BAWANA!X78+BAWANA!Y78</f>
        <v>12.18</v>
      </c>
      <c r="AB78">
        <f>BAWANA!AE78+BAWANA!AF78</f>
        <v>12.18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245.64</v>
      </c>
      <c r="E79">
        <f>BAWANA!AM79</f>
        <v>0</v>
      </c>
      <c r="F79">
        <f t="shared" si="11"/>
        <v>256</v>
      </c>
      <c r="G79">
        <f t="shared" si="12"/>
        <v>245.64</v>
      </c>
      <c r="H79" s="154"/>
      <c r="I79">
        <f>BRPL_EOD!AK79+BRPL_EOD!AL79</f>
        <v>99.62</v>
      </c>
      <c r="J79">
        <f>BYPL_EOD!AK79+BYPL_EOD!AL79</f>
        <v>41.6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245.64</v>
      </c>
      <c r="O79" s="154">
        <f t="shared" si="8"/>
        <v>0</v>
      </c>
      <c r="P79">
        <v>99.62</v>
      </c>
      <c r="Q79">
        <v>41.6</v>
      </c>
      <c r="R79">
        <v>5.82</v>
      </c>
      <c r="S79">
        <v>29</v>
      </c>
      <c r="T79">
        <v>69.599999999999994</v>
      </c>
      <c r="U79" s="156">
        <f t="shared" si="9"/>
        <v>245.64</v>
      </c>
      <c r="V79" s="154">
        <f t="shared" si="10"/>
        <v>0</v>
      </c>
      <c r="Y79">
        <f>BAWANA!AW79+BAWANA!AX79</f>
        <v>12.18</v>
      </c>
      <c r="Z79">
        <f>BAWANA!BD79+BAWANA!BE79</f>
        <v>12.18</v>
      </c>
      <c r="AA79">
        <f>BAWANA!X79+BAWANA!Y79</f>
        <v>12.18</v>
      </c>
      <c r="AB79">
        <f>BAWANA!AE79+BAWANA!AF79</f>
        <v>12.18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245.64</v>
      </c>
      <c r="E80">
        <f>BAWANA!AM80</f>
        <v>0</v>
      </c>
      <c r="F80">
        <f t="shared" si="11"/>
        <v>256</v>
      </c>
      <c r="G80">
        <f t="shared" si="12"/>
        <v>245.64</v>
      </c>
      <c r="H80" s="154"/>
      <c r="I80">
        <f>BRPL_EOD!AK80+BRPL_EOD!AL80</f>
        <v>99.62</v>
      </c>
      <c r="J80">
        <f>BYPL_EOD!AK80+BYPL_EOD!AL80</f>
        <v>41.6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245.64</v>
      </c>
      <c r="O80" s="154">
        <f t="shared" si="8"/>
        <v>0</v>
      </c>
      <c r="P80">
        <v>99.62</v>
      </c>
      <c r="Q80">
        <v>41.6</v>
      </c>
      <c r="R80">
        <v>5.82</v>
      </c>
      <c r="S80">
        <v>29</v>
      </c>
      <c r="T80">
        <v>69.599999999999994</v>
      </c>
      <c r="U80" s="156">
        <f t="shared" si="9"/>
        <v>245.64</v>
      </c>
      <c r="V80" s="154">
        <f t="shared" si="10"/>
        <v>0</v>
      </c>
      <c r="Y80">
        <f>BAWANA!AW80+BAWANA!AX80</f>
        <v>12.18</v>
      </c>
      <c r="Z80">
        <f>BAWANA!BD80+BAWANA!BE80</f>
        <v>12.18</v>
      </c>
      <c r="AA80">
        <f>BAWANA!X80+BAWANA!Y80</f>
        <v>12.18</v>
      </c>
      <c r="AB80">
        <f>BAWANA!AE80+BAWANA!AF80</f>
        <v>12.18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245.64</v>
      </c>
      <c r="E81">
        <f>BAWANA!AM81</f>
        <v>0</v>
      </c>
      <c r="F81">
        <f t="shared" si="11"/>
        <v>256</v>
      </c>
      <c r="G81">
        <f t="shared" si="12"/>
        <v>245.64</v>
      </c>
      <c r="H81" s="154"/>
      <c r="I81">
        <f>BRPL_EOD!AK81+BRPL_EOD!AL81</f>
        <v>99.62</v>
      </c>
      <c r="J81">
        <f>BYPL_EOD!AK81+BYPL_EOD!AL81</f>
        <v>41.6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245.64</v>
      </c>
      <c r="O81" s="154">
        <f t="shared" si="8"/>
        <v>0</v>
      </c>
      <c r="P81">
        <v>99.62</v>
      </c>
      <c r="Q81">
        <v>41.6</v>
      </c>
      <c r="R81">
        <v>5.82</v>
      </c>
      <c r="S81">
        <v>29</v>
      </c>
      <c r="T81">
        <v>69.599999999999994</v>
      </c>
      <c r="U81" s="156">
        <f t="shared" si="9"/>
        <v>245.64</v>
      </c>
      <c r="V81" s="154">
        <f t="shared" si="10"/>
        <v>0</v>
      </c>
      <c r="Y81">
        <f>BAWANA!AW81+BAWANA!AX81</f>
        <v>12.18</v>
      </c>
      <c r="Z81">
        <f>BAWANA!BD81+BAWANA!BE81</f>
        <v>12.18</v>
      </c>
      <c r="AA81">
        <f>BAWANA!X81+BAWANA!Y81</f>
        <v>12.18</v>
      </c>
      <c r="AB81">
        <f>BAWANA!AE81+BAWANA!AF81</f>
        <v>12.18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245.64</v>
      </c>
      <c r="E82">
        <f>BAWANA!AM82</f>
        <v>0</v>
      </c>
      <c r="F82">
        <f t="shared" si="11"/>
        <v>256</v>
      </c>
      <c r="G82">
        <f t="shared" si="12"/>
        <v>245.64</v>
      </c>
      <c r="H82" s="154"/>
      <c r="I82">
        <f>BRPL_EOD!AK82+BRPL_EOD!AL82</f>
        <v>99.62</v>
      </c>
      <c r="J82">
        <f>BYPL_EOD!AK82+BYPL_EOD!AL82</f>
        <v>41.6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245.64</v>
      </c>
      <c r="O82" s="154">
        <f t="shared" si="8"/>
        <v>0</v>
      </c>
      <c r="P82">
        <v>99.62</v>
      </c>
      <c r="Q82">
        <v>41.6</v>
      </c>
      <c r="R82">
        <v>5.82</v>
      </c>
      <c r="S82">
        <v>29</v>
      </c>
      <c r="T82">
        <v>69.599999999999994</v>
      </c>
      <c r="U82" s="156">
        <f t="shared" si="9"/>
        <v>245.64</v>
      </c>
      <c r="V82" s="154">
        <f t="shared" si="10"/>
        <v>0</v>
      </c>
      <c r="Y82">
        <f>BAWANA!AW82+BAWANA!AX82</f>
        <v>12.18</v>
      </c>
      <c r="Z82">
        <f>BAWANA!BD82+BAWANA!BE82</f>
        <v>12.18</v>
      </c>
      <c r="AA82">
        <f>BAWANA!X82+BAWANA!Y82</f>
        <v>12.18</v>
      </c>
      <c r="AB82">
        <f>BAWANA!AE82+BAWANA!AF82</f>
        <v>12.18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245.64</v>
      </c>
      <c r="E83">
        <f>BAWANA!AM83</f>
        <v>0</v>
      </c>
      <c r="F83">
        <f t="shared" si="11"/>
        <v>256</v>
      </c>
      <c r="G83">
        <f t="shared" si="12"/>
        <v>245.64</v>
      </c>
      <c r="H83" s="154"/>
      <c r="I83">
        <f>BRPL_EOD!AK83+BRPL_EOD!AL83</f>
        <v>99.62</v>
      </c>
      <c r="J83">
        <f>BYPL_EOD!AK83+BYPL_EOD!AL83</f>
        <v>41.6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245.64</v>
      </c>
      <c r="O83" s="154">
        <f t="shared" si="8"/>
        <v>0</v>
      </c>
      <c r="P83">
        <v>99.62</v>
      </c>
      <c r="Q83">
        <v>41.6</v>
      </c>
      <c r="R83">
        <v>5.82</v>
      </c>
      <c r="S83">
        <v>29</v>
      </c>
      <c r="T83">
        <v>69.599999999999994</v>
      </c>
      <c r="U83" s="156">
        <f t="shared" si="9"/>
        <v>245.64</v>
      </c>
      <c r="V83" s="154">
        <f t="shared" si="10"/>
        <v>0</v>
      </c>
      <c r="Y83">
        <f>BAWANA!AW83+BAWANA!AX83</f>
        <v>12.18</v>
      </c>
      <c r="Z83">
        <f>BAWANA!BD83+BAWANA!BE83</f>
        <v>12.18</v>
      </c>
      <c r="AA83">
        <f>BAWANA!X83+BAWANA!Y83</f>
        <v>12.18</v>
      </c>
      <c r="AB83">
        <f>BAWANA!AE83+BAWANA!AF83</f>
        <v>12.18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245.64</v>
      </c>
      <c r="E84">
        <f>BAWANA!AM84</f>
        <v>0</v>
      </c>
      <c r="F84">
        <f t="shared" si="11"/>
        <v>256</v>
      </c>
      <c r="G84">
        <f t="shared" si="12"/>
        <v>245.64</v>
      </c>
      <c r="H84" s="154"/>
      <c r="I84">
        <f>BRPL_EOD!AK84+BRPL_EOD!AL84</f>
        <v>99.62</v>
      </c>
      <c r="J84">
        <f>BYPL_EOD!AK84+BYPL_EOD!AL84</f>
        <v>41.6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245.64</v>
      </c>
      <c r="O84" s="154">
        <f t="shared" si="8"/>
        <v>0</v>
      </c>
      <c r="P84">
        <v>99.62</v>
      </c>
      <c r="Q84">
        <v>41.6</v>
      </c>
      <c r="R84">
        <v>5.82</v>
      </c>
      <c r="S84">
        <v>29</v>
      </c>
      <c r="T84">
        <v>69.599999999999994</v>
      </c>
      <c r="U84" s="156">
        <f t="shared" si="9"/>
        <v>245.64</v>
      </c>
      <c r="V84" s="154">
        <f t="shared" si="10"/>
        <v>0</v>
      </c>
      <c r="Y84">
        <f>BAWANA!AW84+BAWANA!AX84</f>
        <v>12.18</v>
      </c>
      <c r="Z84">
        <f>BAWANA!BD84+BAWANA!BE84</f>
        <v>12.18</v>
      </c>
      <c r="AA84">
        <f>BAWANA!X84+BAWANA!Y84</f>
        <v>12.18</v>
      </c>
      <c r="AB84">
        <f>BAWANA!AE84+BAWANA!AF84</f>
        <v>12.18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245.64</v>
      </c>
      <c r="E85">
        <f>BAWANA!AM85</f>
        <v>0</v>
      </c>
      <c r="F85">
        <f t="shared" si="11"/>
        <v>256</v>
      </c>
      <c r="G85">
        <f t="shared" si="12"/>
        <v>245.64</v>
      </c>
      <c r="H85" s="154"/>
      <c r="I85">
        <f>BRPL_EOD!AK85+BRPL_EOD!AL85</f>
        <v>99.62</v>
      </c>
      <c r="J85">
        <f>BYPL_EOD!AK85+BYPL_EOD!AL85</f>
        <v>41.6</v>
      </c>
      <c r="K85">
        <f>MES_EOD!AK85+MES_EOD!AL85</f>
        <v>5.82</v>
      </c>
      <c r="L85">
        <f>NDMC_EOD!AK85+NDMC_EOD!AL85</f>
        <v>29</v>
      </c>
      <c r="M85">
        <f>TPDDL_EOD!AK85+TPDDL_EOD!AL85</f>
        <v>69.599999999999994</v>
      </c>
      <c r="N85">
        <f t="shared" si="7"/>
        <v>245.64</v>
      </c>
      <c r="O85" s="154">
        <f t="shared" si="8"/>
        <v>0</v>
      </c>
      <c r="P85">
        <v>99.62</v>
      </c>
      <c r="Q85">
        <v>41.6</v>
      </c>
      <c r="R85">
        <v>5.82</v>
      </c>
      <c r="S85">
        <v>29</v>
      </c>
      <c r="T85">
        <v>69.599999999999994</v>
      </c>
      <c r="U85" s="156">
        <f t="shared" si="9"/>
        <v>245.64</v>
      </c>
      <c r="V85" s="154">
        <f t="shared" si="10"/>
        <v>0</v>
      </c>
      <c r="Y85">
        <f>BAWANA!AW85+BAWANA!AX85</f>
        <v>12.18</v>
      </c>
      <c r="Z85">
        <f>BAWANA!BD85+BAWANA!BE85</f>
        <v>12.18</v>
      </c>
      <c r="AA85">
        <f>BAWANA!X85+BAWANA!Y85</f>
        <v>12.18</v>
      </c>
      <c r="AB85">
        <f>BAWANA!AE85+BAWANA!AF85</f>
        <v>12.18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245.64</v>
      </c>
      <c r="E86">
        <f>BAWANA!AM86</f>
        <v>0</v>
      </c>
      <c r="F86">
        <f t="shared" si="11"/>
        <v>256</v>
      </c>
      <c r="G86">
        <f t="shared" si="12"/>
        <v>245.64</v>
      </c>
      <c r="H86" s="154"/>
      <c r="I86">
        <f>BRPL_EOD!AK86+BRPL_EOD!AL86</f>
        <v>99.62</v>
      </c>
      <c r="J86">
        <f>BYPL_EOD!AK86+BYPL_EOD!AL86</f>
        <v>41.6</v>
      </c>
      <c r="K86">
        <f>MES_EOD!AK86+MES_EOD!AL86</f>
        <v>5.82</v>
      </c>
      <c r="L86">
        <f>NDMC_EOD!AK86+NDMC_EOD!AL86</f>
        <v>29</v>
      </c>
      <c r="M86">
        <f>TPDDL_EOD!AK86+TPDDL_EOD!AL86</f>
        <v>69.599999999999994</v>
      </c>
      <c r="N86">
        <f t="shared" si="7"/>
        <v>245.64</v>
      </c>
      <c r="O86" s="154">
        <f t="shared" si="8"/>
        <v>0</v>
      </c>
      <c r="P86">
        <v>99.62</v>
      </c>
      <c r="Q86">
        <v>41.6</v>
      </c>
      <c r="R86">
        <v>5.82</v>
      </c>
      <c r="S86">
        <v>29</v>
      </c>
      <c r="T86">
        <v>69.599999999999994</v>
      </c>
      <c r="U86" s="156">
        <f t="shared" si="9"/>
        <v>245.64</v>
      </c>
      <c r="V86" s="154">
        <f t="shared" si="10"/>
        <v>0</v>
      </c>
      <c r="Y86">
        <f>BAWANA!AW86+BAWANA!AX86</f>
        <v>12.18</v>
      </c>
      <c r="Z86">
        <f>BAWANA!BD86+BAWANA!BE86</f>
        <v>12.18</v>
      </c>
      <c r="AA86">
        <f>BAWANA!X86+BAWANA!Y86</f>
        <v>12.18</v>
      </c>
      <c r="AB86">
        <f>BAWANA!AE86+BAWANA!AF86</f>
        <v>12.18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253.96</v>
      </c>
      <c r="E87">
        <f>BAWANA!AM87</f>
        <v>0</v>
      </c>
      <c r="F87">
        <f t="shared" si="11"/>
        <v>256</v>
      </c>
      <c r="G87">
        <f t="shared" si="12"/>
        <v>253.96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</v>
      </c>
      <c r="M87">
        <f>TPDDL_EOD!AK87+TPDDL_EOD!AL87</f>
        <v>69.599999999999994</v>
      </c>
      <c r="N87">
        <f t="shared" si="7"/>
        <v>253.96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29</v>
      </c>
      <c r="T87">
        <v>69.599999999999994</v>
      </c>
      <c r="U87" s="156">
        <f t="shared" si="9"/>
        <v>253.96</v>
      </c>
      <c r="V87" s="154">
        <f t="shared" si="10"/>
        <v>0</v>
      </c>
      <c r="Y87">
        <f>BAWANA!AW87+BAWANA!AX87</f>
        <v>8.02</v>
      </c>
      <c r="Z87">
        <f>BAWANA!BD87+BAWANA!BE87</f>
        <v>8.02</v>
      </c>
      <c r="AA87">
        <f>BAWANA!X87+BAWANA!Y87</f>
        <v>8.02</v>
      </c>
      <c r="AB87">
        <f>BAWANA!AE87+BAWANA!AF87</f>
        <v>8.02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253.96</v>
      </c>
      <c r="E88">
        <f>BAWANA!AM88</f>
        <v>0</v>
      </c>
      <c r="F88">
        <f t="shared" si="11"/>
        <v>256</v>
      </c>
      <c r="G88">
        <f t="shared" si="12"/>
        <v>253.96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</v>
      </c>
      <c r="M88">
        <f>TPDDL_EOD!AK88+TPDDL_EOD!AL88</f>
        <v>69.599999999999994</v>
      </c>
      <c r="N88">
        <f t="shared" si="7"/>
        <v>253.96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29</v>
      </c>
      <c r="T88">
        <v>69.599999999999994</v>
      </c>
      <c r="U88" s="156">
        <f t="shared" si="9"/>
        <v>253.96</v>
      </c>
      <c r="V88" s="154">
        <f t="shared" si="10"/>
        <v>0</v>
      </c>
      <c r="Y88">
        <f>BAWANA!AW88+BAWANA!AX88</f>
        <v>8.02</v>
      </c>
      <c r="Z88">
        <f>BAWANA!BD88+BAWANA!BE88</f>
        <v>8.02</v>
      </c>
      <c r="AA88">
        <f>BAWANA!X88+BAWANA!Y88</f>
        <v>8.02</v>
      </c>
      <c r="AB88">
        <f>BAWANA!AE88+BAWANA!AF88</f>
        <v>8.02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253.96</v>
      </c>
      <c r="E89">
        <f>BAWANA!AM89</f>
        <v>0</v>
      </c>
      <c r="F89">
        <f t="shared" si="11"/>
        <v>256</v>
      </c>
      <c r="G89">
        <f t="shared" si="12"/>
        <v>253.96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</v>
      </c>
      <c r="M89">
        <f>TPDDL_EOD!AK89+TPDDL_EOD!AL89</f>
        <v>69.599999999999994</v>
      </c>
      <c r="N89">
        <f t="shared" si="7"/>
        <v>253.96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29</v>
      </c>
      <c r="T89">
        <v>69.599999999999994</v>
      </c>
      <c r="U89" s="156">
        <f t="shared" si="9"/>
        <v>253.96</v>
      </c>
      <c r="V89" s="154">
        <f t="shared" si="10"/>
        <v>0</v>
      </c>
      <c r="Y89">
        <f>BAWANA!AW89+BAWANA!AX89</f>
        <v>8.02</v>
      </c>
      <c r="Z89">
        <f>BAWANA!BD89+BAWANA!BE89</f>
        <v>8.02</v>
      </c>
      <c r="AA89">
        <f>BAWANA!X89+BAWANA!Y89</f>
        <v>8.02</v>
      </c>
      <c r="AB89">
        <f>BAWANA!AE89+BAWANA!AF89</f>
        <v>8.02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253.96</v>
      </c>
      <c r="E90">
        <f>BAWANA!AM90</f>
        <v>0</v>
      </c>
      <c r="F90">
        <f t="shared" si="11"/>
        <v>256</v>
      </c>
      <c r="G90">
        <f t="shared" si="12"/>
        <v>253.96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</v>
      </c>
      <c r="M90">
        <f>TPDDL_EOD!AK90+TPDDL_EOD!AL90</f>
        <v>69.599999999999994</v>
      </c>
      <c r="N90">
        <f t="shared" si="7"/>
        <v>253.96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29</v>
      </c>
      <c r="T90">
        <v>69.599999999999994</v>
      </c>
      <c r="U90" s="156">
        <f t="shared" si="9"/>
        <v>253.96</v>
      </c>
      <c r="V90" s="154">
        <f t="shared" si="10"/>
        <v>0</v>
      </c>
      <c r="Y90">
        <f>BAWANA!AW90+BAWANA!AX90</f>
        <v>8.02</v>
      </c>
      <c r="Z90">
        <f>BAWANA!BD90+BAWANA!BE90</f>
        <v>8.02</v>
      </c>
      <c r="AA90">
        <f>BAWANA!X90+BAWANA!Y90</f>
        <v>8.02</v>
      </c>
      <c r="AB90">
        <f>BAWANA!AE90+BAWANA!AF90</f>
        <v>8.02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253.96</v>
      </c>
      <c r="E91">
        <f>BAWANA!AM91</f>
        <v>0</v>
      </c>
      <c r="F91">
        <f t="shared" si="11"/>
        <v>256</v>
      </c>
      <c r="G91">
        <f t="shared" si="12"/>
        <v>253.96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253.96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29</v>
      </c>
      <c r="T91">
        <v>69.599999999999994</v>
      </c>
      <c r="U91" s="156">
        <f t="shared" si="9"/>
        <v>253.96</v>
      </c>
      <c r="V91" s="154">
        <f t="shared" si="10"/>
        <v>0</v>
      </c>
      <c r="Y91">
        <f>BAWANA!AW91+BAWANA!AX91</f>
        <v>8.02</v>
      </c>
      <c r="Z91">
        <f>BAWANA!BD91+BAWANA!BE91</f>
        <v>8.02</v>
      </c>
      <c r="AA91">
        <f>BAWANA!X91+BAWANA!Y91</f>
        <v>8.02</v>
      </c>
      <c r="AB91">
        <f>BAWANA!AE91+BAWANA!AF91</f>
        <v>8.02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253.96</v>
      </c>
      <c r="E92">
        <f>BAWANA!AM92</f>
        <v>0</v>
      </c>
      <c r="F92">
        <f t="shared" si="11"/>
        <v>256</v>
      </c>
      <c r="G92">
        <f t="shared" si="12"/>
        <v>253.96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253.96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29</v>
      </c>
      <c r="T92">
        <v>69.599999999999994</v>
      </c>
      <c r="U92" s="156">
        <f t="shared" si="9"/>
        <v>253.96</v>
      </c>
      <c r="V92" s="154">
        <f t="shared" si="10"/>
        <v>0</v>
      </c>
      <c r="Y92">
        <f>BAWANA!AW92+BAWANA!AX92</f>
        <v>8.02</v>
      </c>
      <c r="Z92">
        <f>BAWANA!BD92+BAWANA!BE92</f>
        <v>8.02</v>
      </c>
      <c r="AA92">
        <f>BAWANA!X92+BAWANA!Y92</f>
        <v>8.02</v>
      </c>
      <c r="AB92">
        <f>BAWANA!AE92+BAWANA!AF92</f>
        <v>8.02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253.96</v>
      </c>
      <c r="E93">
        <f>BAWANA!AM93</f>
        <v>0</v>
      </c>
      <c r="F93">
        <f t="shared" si="11"/>
        <v>256</v>
      </c>
      <c r="G93">
        <f t="shared" si="12"/>
        <v>253.96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253.96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29</v>
      </c>
      <c r="T93">
        <v>69.599999999999994</v>
      </c>
      <c r="U93" s="156">
        <f t="shared" si="9"/>
        <v>253.96</v>
      </c>
      <c r="V93" s="154">
        <f t="shared" si="10"/>
        <v>0</v>
      </c>
      <c r="Y93">
        <f>BAWANA!AW93+BAWANA!AX93</f>
        <v>8.02</v>
      </c>
      <c r="Z93">
        <f>BAWANA!BD93+BAWANA!BE93</f>
        <v>8.02</v>
      </c>
      <c r="AA93">
        <f>BAWANA!X93+BAWANA!Y93</f>
        <v>8.02</v>
      </c>
      <c r="AB93">
        <f>BAWANA!AE93+BAWANA!AF93</f>
        <v>8.02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253.96</v>
      </c>
      <c r="E94">
        <f>BAWANA!AM94</f>
        <v>0</v>
      </c>
      <c r="F94">
        <f t="shared" si="11"/>
        <v>256</v>
      </c>
      <c r="G94">
        <f t="shared" si="12"/>
        <v>253.96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253.96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29</v>
      </c>
      <c r="T94">
        <v>69.599999999999994</v>
      </c>
      <c r="U94" s="156">
        <f t="shared" si="9"/>
        <v>253.96</v>
      </c>
      <c r="V94" s="154">
        <f t="shared" si="10"/>
        <v>0</v>
      </c>
      <c r="Y94">
        <f>BAWANA!AW94+BAWANA!AX94</f>
        <v>8.02</v>
      </c>
      <c r="Z94">
        <f>BAWANA!BD94+BAWANA!BE94</f>
        <v>8.02</v>
      </c>
      <c r="AA94">
        <f>BAWANA!X94+BAWANA!Y94</f>
        <v>8.02</v>
      </c>
      <c r="AB94">
        <f>BAWANA!AE94+BAWANA!AF94</f>
        <v>8.02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253.96</v>
      </c>
      <c r="E95">
        <f>BAWANA!AM95</f>
        <v>0</v>
      </c>
      <c r="F95">
        <f t="shared" si="11"/>
        <v>256</v>
      </c>
      <c r="G95">
        <f t="shared" si="12"/>
        <v>253.96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253.96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29</v>
      </c>
      <c r="T95">
        <v>69.599999999999994</v>
      </c>
      <c r="U95" s="156">
        <f t="shared" si="9"/>
        <v>253.96</v>
      </c>
      <c r="V95" s="154">
        <f t="shared" si="10"/>
        <v>0</v>
      </c>
      <c r="Y95">
        <f>BAWANA!AW95+BAWANA!AX95</f>
        <v>8.02</v>
      </c>
      <c r="Z95">
        <f>BAWANA!BD95+BAWANA!BE95</f>
        <v>8.02</v>
      </c>
      <c r="AA95">
        <f>BAWANA!X95+BAWANA!Y95</f>
        <v>8.02</v>
      </c>
      <c r="AB95">
        <f>BAWANA!AE95+BAWANA!AF95</f>
        <v>8.02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253.96</v>
      </c>
      <c r="E96">
        <f>BAWANA!AM96</f>
        <v>0</v>
      </c>
      <c r="F96">
        <f t="shared" si="11"/>
        <v>256</v>
      </c>
      <c r="G96">
        <f t="shared" si="12"/>
        <v>253.96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253.96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29</v>
      </c>
      <c r="T96">
        <v>69.599999999999994</v>
      </c>
      <c r="U96" s="156">
        <f t="shared" si="9"/>
        <v>253.96</v>
      </c>
      <c r="V96" s="154">
        <f t="shared" si="10"/>
        <v>0</v>
      </c>
      <c r="Y96">
        <f>BAWANA!AW96+BAWANA!AX96</f>
        <v>8.02</v>
      </c>
      <c r="Z96">
        <f>BAWANA!BD96+BAWANA!BE96</f>
        <v>8.02</v>
      </c>
      <c r="AA96">
        <f>BAWANA!X96+BAWANA!Y96</f>
        <v>8.02</v>
      </c>
      <c r="AB96">
        <f>BAWANA!AE96+BAWANA!AF96</f>
        <v>8.02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253.96</v>
      </c>
      <c r="E97">
        <f>BAWANA!AM97</f>
        <v>0</v>
      </c>
      <c r="F97">
        <f t="shared" si="11"/>
        <v>256</v>
      </c>
      <c r="G97">
        <f t="shared" si="12"/>
        <v>253.96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253.96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</v>
      </c>
      <c r="T97">
        <v>69.599999999999994</v>
      </c>
      <c r="U97" s="156">
        <f t="shared" si="9"/>
        <v>253.96</v>
      </c>
      <c r="V97" s="154">
        <f t="shared" si="10"/>
        <v>0</v>
      </c>
      <c r="Y97">
        <f>BAWANA!AW97+BAWANA!AX97</f>
        <v>8.02</v>
      </c>
      <c r="Z97">
        <f>BAWANA!BD97+BAWANA!BE97</f>
        <v>8.02</v>
      </c>
      <c r="AA97">
        <f>BAWANA!X97+BAWANA!Y97</f>
        <v>8.02</v>
      </c>
      <c r="AB97">
        <f>BAWANA!AE97+BAWANA!AF97</f>
        <v>8.02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253.96</v>
      </c>
      <c r="E98">
        <f>BAWANA!AM98</f>
        <v>0</v>
      </c>
      <c r="F98">
        <f t="shared" si="11"/>
        <v>256</v>
      </c>
      <c r="G98">
        <f t="shared" si="12"/>
        <v>253.96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253.96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</v>
      </c>
      <c r="T98">
        <v>69.599999999999994</v>
      </c>
      <c r="U98" s="156">
        <f t="shared" si="9"/>
        <v>253.96</v>
      </c>
      <c r="V98" s="154">
        <f t="shared" si="10"/>
        <v>0</v>
      </c>
      <c r="Y98">
        <f>BAWANA!AW98+BAWANA!AX98</f>
        <v>8.02</v>
      </c>
      <c r="Z98">
        <f>BAWANA!BD98+BAWANA!BE98</f>
        <v>8.02</v>
      </c>
      <c r="AA98">
        <f>BAWANA!X98+BAWANA!Y98</f>
        <v>8.02</v>
      </c>
      <c r="AB98">
        <f>BAWANA!AE98+BAWANA!AF98</f>
        <v>8.02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5.4283399999999977</v>
      </c>
      <c r="E99" s="156">
        <f t="shared" si="14"/>
        <v>0</v>
      </c>
      <c r="F99" s="156">
        <f t="shared" si="14"/>
        <v>6.1440000000000001</v>
      </c>
      <c r="G99" s="156">
        <f t="shared" si="14"/>
        <v>5.4283399999999977</v>
      </c>
      <c r="H99" s="156"/>
      <c r="I99" s="156">
        <f t="shared" si="14"/>
        <v>2.0635074999999974</v>
      </c>
      <c r="J99" s="156">
        <f t="shared" si="14"/>
        <v>1.0331600000000003</v>
      </c>
      <c r="K99" s="156">
        <f t="shared" si="14"/>
        <v>0.13967999999999997</v>
      </c>
      <c r="L99" s="156">
        <f t="shared" si="14"/>
        <v>0.69599999999999995</v>
      </c>
      <c r="M99" s="156">
        <f t="shared" si="14"/>
        <v>1.4958475000000018</v>
      </c>
      <c r="N99" s="156">
        <f t="shared" si="14"/>
        <v>5.4281949999999952</v>
      </c>
      <c r="O99" s="156">
        <f t="shared" si="14"/>
        <v>1.4500000000066394E-4</v>
      </c>
      <c r="P99" s="156">
        <f t="shared" si="14"/>
        <v>2.0635628287079824</v>
      </c>
      <c r="Q99" s="156">
        <f t="shared" si="14"/>
        <v>1.0331877284584063</v>
      </c>
      <c r="R99" s="156">
        <f t="shared" si="14"/>
        <v>0.13968389196436254</v>
      </c>
      <c r="S99" s="156">
        <f t="shared" si="14"/>
        <v>0.69601939294957238</v>
      </c>
      <c r="T99" s="156">
        <f t="shared" si="14"/>
        <v>1.49588615791968</v>
      </c>
      <c r="U99" s="156">
        <f t="shared" si="14"/>
        <v>5.4283399999999977</v>
      </c>
      <c r="V99" s="156">
        <f t="shared" si="10"/>
        <v>0</v>
      </c>
      <c r="Y99" s="156">
        <f>SUM(Y3:Y98)/4000</f>
        <v>0.5258299999999998</v>
      </c>
      <c r="Z99" s="156">
        <f t="shared" ref="Z99:AD99" si="15">SUM(Z3:Z98)/4000</f>
        <v>0.5258299999999998</v>
      </c>
      <c r="AA99" s="156">
        <f t="shared" si="15"/>
        <v>0.5258299999999998</v>
      </c>
      <c r="AB99" s="156">
        <f t="shared" si="15"/>
        <v>0.5258299999999998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495</v>
      </c>
      <c r="C2" t="s">
        <v>496</v>
      </c>
      <c r="D2" t="s">
        <v>497</v>
      </c>
      <c r="E2" t="s">
        <v>499</v>
      </c>
      <c r="F2" t="s">
        <v>500</v>
      </c>
      <c r="G2" t="s">
        <v>501</v>
      </c>
      <c r="H2" t="s">
        <v>507</v>
      </c>
      <c r="I2" t="s">
        <v>508</v>
      </c>
      <c r="J2" t="s">
        <v>509</v>
      </c>
      <c r="K2" t="s">
        <v>510</v>
      </c>
      <c r="L2" t="s">
        <v>513</v>
      </c>
      <c r="M2" t="s">
        <v>520</v>
      </c>
      <c r="N2" t="s">
        <v>521</v>
      </c>
      <c r="O2" t="s">
        <v>522</v>
      </c>
      <c r="P2" t="s">
        <v>525</v>
      </c>
      <c r="Q2" t="s">
        <v>529</v>
      </c>
      <c r="R2" t="s">
        <v>530</v>
      </c>
      <c r="S2" t="s">
        <v>531</v>
      </c>
      <c r="T2" t="s">
        <v>532</v>
      </c>
      <c r="U2" t="s">
        <v>469</v>
      </c>
      <c r="V2" t="s">
        <v>454</v>
      </c>
      <c r="W2" t="s">
        <v>457</v>
      </c>
      <c r="Z2" t="s">
        <v>502</v>
      </c>
      <c r="AA2" t="s">
        <v>503</v>
      </c>
      <c r="AB2" t="s">
        <v>504</v>
      </c>
      <c r="AC2" t="s">
        <v>505</v>
      </c>
      <c r="AD2" t="s">
        <v>511</v>
      </c>
      <c r="AE2" t="s">
        <v>512</v>
      </c>
      <c r="AF2" t="s">
        <v>514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523</v>
      </c>
      <c r="AM2" t="s">
        <v>524</v>
      </c>
      <c r="AN2" t="s">
        <v>526</v>
      </c>
      <c r="AO2" t="s">
        <v>471</v>
      </c>
      <c r="AP2" t="s">
        <v>527</v>
      </c>
      <c r="AQ2" t="s">
        <v>528</v>
      </c>
      <c r="AR2" t="s">
        <v>533</v>
      </c>
      <c r="AS2" s="206" t="s">
        <v>534</v>
      </c>
      <c r="AT2" s="206" t="s">
        <v>453</v>
      </c>
      <c r="AU2" s="169"/>
      <c r="AV2" s="206" t="s">
        <v>494</v>
      </c>
      <c r="AW2" s="206" t="s">
        <v>498</v>
      </c>
      <c r="AX2" s="206" t="s">
        <v>506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34.44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28.09872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39.195599999999999</v>
      </c>
      <c r="AH3">
        <v>140.34540000000001</v>
      </c>
      <c r="AI3">
        <v>0</v>
      </c>
      <c r="AJ3">
        <v>0</v>
      </c>
      <c r="AK3">
        <v>50.76</v>
      </c>
      <c r="AL3">
        <v>34.86</v>
      </c>
      <c r="AM3">
        <v>0</v>
      </c>
      <c r="AN3">
        <v>0.82259000000000004</v>
      </c>
      <c r="AO3">
        <v>29.4</v>
      </c>
      <c r="AP3">
        <v>12.9381</v>
      </c>
      <c r="AQ3">
        <v>62.244</v>
      </c>
      <c r="AR3">
        <v>52.991999999999997</v>
      </c>
      <c r="AS3">
        <v>32.150280000000002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77.06</v>
      </c>
      <c r="BA3">
        <f>SUM(B3:AZ3)</f>
        <v>2840.2666720000011</v>
      </c>
      <c r="BD3">
        <v>24.07</v>
      </c>
      <c r="BE3">
        <v>7.63</v>
      </c>
      <c r="BF3">
        <v>1.26</v>
      </c>
      <c r="BG3">
        <v>1.98</v>
      </c>
      <c r="BH3">
        <v>5.81</v>
      </c>
      <c r="BI3">
        <v>7.17</v>
      </c>
      <c r="BJ3">
        <v>1.56</v>
      </c>
      <c r="BK3">
        <v>4.08</v>
      </c>
      <c r="BL3">
        <v>0.97</v>
      </c>
      <c r="BM3">
        <v>0</v>
      </c>
      <c r="BN3">
        <v>0.5</v>
      </c>
      <c r="BO3">
        <v>12.34</v>
      </c>
      <c r="BP3">
        <v>3.98</v>
      </c>
      <c r="BQ3">
        <v>4.41</v>
      </c>
      <c r="BR3">
        <v>1.08</v>
      </c>
      <c r="BS3">
        <v>0.22</v>
      </c>
      <c r="BT3">
        <v>0</v>
      </c>
      <c r="BU3">
        <v>0</v>
      </c>
      <c r="BV3">
        <v>0</v>
      </c>
      <c r="BW3">
        <f>SUM(BD3:BV3)</f>
        <v>77.06</v>
      </c>
    </row>
    <row r="4" spans="1:75">
      <c r="A4" t="s">
        <v>46</v>
      </c>
      <c r="B4">
        <v>0</v>
      </c>
      <c r="C4">
        <v>34.44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28.09872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39.195599999999999</v>
      </c>
      <c r="AH4">
        <v>140.34540000000001</v>
      </c>
      <c r="AI4">
        <v>0</v>
      </c>
      <c r="AJ4">
        <v>0</v>
      </c>
      <c r="AK4">
        <v>50.76</v>
      </c>
      <c r="AL4">
        <v>34.86</v>
      </c>
      <c r="AM4">
        <v>0</v>
      </c>
      <c r="AN4">
        <v>0.82259000000000004</v>
      </c>
      <c r="AO4">
        <v>29.4</v>
      </c>
      <c r="AP4">
        <v>12.9381</v>
      </c>
      <c r="AQ4">
        <v>62.244</v>
      </c>
      <c r="AR4">
        <v>52.991999999999997</v>
      </c>
      <c r="AS4">
        <v>32.150280000000002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77.09</v>
      </c>
      <c r="BA4">
        <f t="shared" ref="BA4:BA67" si="1">SUM(B4:AZ4)</f>
        <v>2840.2966720000013</v>
      </c>
      <c r="BD4">
        <v>24.07</v>
      </c>
      <c r="BE4">
        <v>7.63</v>
      </c>
      <c r="BF4">
        <v>1.26</v>
      </c>
      <c r="BG4">
        <v>1.98</v>
      </c>
      <c r="BH4">
        <v>5.81</v>
      </c>
      <c r="BI4">
        <v>7.17</v>
      </c>
      <c r="BJ4">
        <v>1.56</v>
      </c>
      <c r="BK4">
        <v>4.08</v>
      </c>
      <c r="BL4">
        <v>0.97</v>
      </c>
      <c r="BM4">
        <v>0</v>
      </c>
      <c r="BN4">
        <v>0.5</v>
      </c>
      <c r="BO4">
        <v>12.34</v>
      </c>
      <c r="BP4">
        <v>3.98</v>
      </c>
      <c r="BQ4">
        <v>4.41</v>
      </c>
      <c r="BR4">
        <v>1.08</v>
      </c>
      <c r="BS4">
        <v>0.25</v>
      </c>
      <c r="BT4">
        <v>0</v>
      </c>
      <c r="BU4">
        <v>0</v>
      </c>
      <c r="BV4">
        <v>0</v>
      </c>
      <c r="BW4">
        <f t="shared" ref="BW4:BW67" si="2">SUM(BD4:BV4)</f>
        <v>77.09</v>
      </c>
    </row>
    <row r="5" spans="1:75">
      <c r="A5" t="s">
        <v>47</v>
      </c>
      <c r="B5">
        <v>0</v>
      </c>
      <c r="C5">
        <v>34.44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28.09872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39.195599999999999</v>
      </c>
      <c r="AH5">
        <v>116.9545</v>
      </c>
      <c r="AI5">
        <v>0</v>
      </c>
      <c r="AJ5">
        <v>0</v>
      </c>
      <c r="AK5">
        <v>50.76</v>
      </c>
      <c r="AL5">
        <v>34.86</v>
      </c>
      <c r="AM5">
        <v>0</v>
      </c>
      <c r="AN5">
        <v>0.82259000000000004</v>
      </c>
      <c r="AO5">
        <v>29.4</v>
      </c>
      <c r="AP5">
        <v>12.9381</v>
      </c>
      <c r="AQ5">
        <v>62.244</v>
      </c>
      <c r="AR5">
        <v>15.456</v>
      </c>
      <c r="AS5">
        <v>32.150280000000002</v>
      </c>
      <c r="AT5">
        <v>12.607200000000001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77.11</v>
      </c>
      <c r="BA5">
        <f t="shared" si="1"/>
        <v>2779.6369720000007</v>
      </c>
      <c r="BD5">
        <v>24.07</v>
      </c>
      <c r="BE5">
        <v>7.63</v>
      </c>
      <c r="BF5">
        <v>1.26</v>
      </c>
      <c r="BG5">
        <v>1.98</v>
      </c>
      <c r="BH5">
        <v>5.81</v>
      </c>
      <c r="BI5">
        <v>7.17</v>
      </c>
      <c r="BJ5">
        <v>1.56</v>
      </c>
      <c r="BK5">
        <v>4.08</v>
      </c>
      <c r="BL5">
        <v>0.97</v>
      </c>
      <c r="BM5">
        <v>0</v>
      </c>
      <c r="BN5">
        <v>0.5</v>
      </c>
      <c r="BO5">
        <v>12.34</v>
      </c>
      <c r="BP5">
        <v>3.98</v>
      </c>
      <c r="BQ5">
        <v>4.41</v>
      </c>
      <c r="BR5">
        <v>1.08</v>
      </c>
      <c r="BS5">
        <v>0.27</v>
      </c>
      <c r="BT5">
        <v>0</v>
      </c>
      <c r="BU5">
        <v>0</v>
      </c>
      <c r="BV5">
        <v>0</v>
      </c>
      <c r="BW5">
        <f t="shared" si="2"/>
        <v>77.11</v>
      </c>
    </row>
    <row r="6" spans="1:75">
      <c r="A6" t="s">
        <v>48</v>
      </c>
      <c r="B6">
        <v>0</v>
      </c>
      <c r="C6">
        <v>34.44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28.09872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39.195599999999999</v>
      </c>
      <c r="AH6">
        <v>116.9545</v>
      </c>
      <c r="AI6">
        <v>0</v>
      </c>
      <c r="AJ6">
        <v>0</v>
      </c>
      <c r="AK6">
        <v>50.76</v>
      </c>
      <c r="AL6">
        <v>58.1</v>
      </c>
      <c r="AM6">
        <v>0</v>
      </c>
      <c r="AN6">
        <v>0.82259000000000004</v>
      </c>
      <c r="AO6">
        <v>29.4</v>
      </c>
      <c r="AP6">
        <v>12.9381</v>
      </c>
      <c r="AQ6">
        <v>62.244</v>
      </c>
      <c r="AR6">
        <v>15.456</v>
      </c>
      <c r="AS6">
        <v>32.150280000000002</v>
      </c>
      <c r="AT6">
        <v>12.607200000000001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77.12</v>
      </c>
      <c r="BA6">
        <f t="shared" si="1"/>
        <v>2802.8869720000002</v>
      </c>
      <c r="BD6">
        <v>24.07</v>
      </c>
      <c r="BE6">
        <v>7.63</v>
      </c>
      <c r="BF6">
        <v>1.26</v>
      </c>
      <c r="BG6">
        <v>1.98</v>
      </c>
      <c r="BH6">
        <v>5.81</v>
      </c>
      <c r="BI6">
        <v>7.17</v>
      </c>
      <c r="BJ6">
        <v>1.56</v>
      </c>
      <c r="BK6">
        <v>4.08</v>
      </c>
      <c r="BL6">
        <v>0.97</v>
      </c>
      <c r="BM6">
        <v>0</v>
      </c>
      <c r="BN6">
        <v>0.5</v>
      </c>
      <c r="BO6">
        <v>12.34</v>
      </c>
      <c r="BP6">
        <v>3.98</v>
      </c>
      <c r="BQ6">
        <v>4.41</v>
      </c>
      <c r="BR6">
        <v>1.08</v>
      </c>
      <c r="BS6">
        <v>0.28000000000000003</v>
      </c>
      <c r="BT6">
        <v>0</v>
      </c>
      <c r="BU6">
        <v>0</v>
      </c>
      <c r="BV6">
        <v>0</v>
      </c>
      <c r="BW6">
        <f t="shared" si="2"/>
        <v>77.12</v>
      </c>
    </row>
    <row r="7" spans="1:75">
      <c r="A7" t="s">
        <v>49</v>
      </c>
      <c r="B7">
        <v>0</v>
      </c>
      <c r="C7">
        <v>34.44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28.09872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39.195599999999999</v>
      </c>
      <c r="AH7">
        <v>116.9545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0.82259000000000004</v>
      </c>
      <c r="AO7">
        <v>29.4</v>
      </c>
      <c r="AP7">
        <v>5.7645</v>
      </c>
      <c r="AQ7">
        <v>62.244</v>
      </c>
      <c r="AR7">
        <v>15.456</v>
      </c>
      <c r="AS7">
        <v>32.150280000000002</v>
      </c>
      <c r="AT7">
        <v>12.607200000000001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77.350000000000009</v>
      </c>
      <c r="BA7">
        <f t="shared" si="1"/>
        <v>2821.5073720000009</v>
      </c>
      <c r="BD7">
        <v>24.07</v>
      </c>
      <c r="BE7">
        <v>7.63</v>
      </c>
      <c r="BF7">
        <v>1.26</v>
      </c>
      <c r="BG7">
        <v>1.98</v>
      </c>
      <c r="BH7">
        <v>5.81</v>
      </c>
      <c r="BI7">
        <v>7.17</v>
      </c>
      <c r="BJ7">
        <v>1.56</v>
      </c>
      <c r="BK7">
        <v>4.22</v>
      </c>
      <c r="BL7">
        <v>1.03</v>
      </c>
      <c r="BM7">
        <v>0</v>
      </c>
      <c r="BN7">
        <v>0.5</v>
      </c>
      <c r="BO7">
        <v>12.34</v>
      </c>
      <c r="BP7">
        <v>3.98</v>
      </c>
      <c r="BQ7">
        <v>4.41</v>
      </c>
      <c r="BR7">
        <v>1.08</v>
      </c>
      <c r="BS7">
        <v>0.31</v>
      </c>
      <c r="BT7">
        <v>0</v>
      </c>
      <c r="BU7">
        <v>0</v>
      </c>
      <c r="BV7">
        <v>0</v>
      </c>
      <c r="BW7">
        <f t="shared" si="2"/>
        <v>77.350000000000009</v>
      </c>
    </row>
    <row r="8" spans="1:75">
      <c r="A8" t="s">
        <v>50</v>
      </c>
      <c r="B8">
        <v>0</v>
      </c>
      <c r="C8">
        <v>34.44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13.983000000000001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39.195599999999999</v>
      </c>
      <c r="AH8">
        <v>116.9545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0.82259000000000004</v>
      </c>
      <c r="AO8">
        <v>29.4</v>
      </c>
      <c r="AP8">
        <v>5.7645</v>
      </c>
      <c r="AQ8">
        <v>62.244</v>
      </c>
      <c r="AR8">
        <v>15.456</v>
      </c>
      <c r="AS8">
        <v>15.87336</v>
      </c>
      <c r="AT8">
        <v>12.607200000000001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77.350000000000009</v>
      </c>
      <c r="BA8">
        <f t="shared" si="1"/>
        <v>2791.1147320000014</v>
      </c>
      <c r="BD8">
        <v>24.07</v>
      </c>
      <c r="BE8">
        <v>7.63</v>
      </c>
      <c r="BF8">
        <v>1.26</v>
      </c>
      <c r="BG8">
        <v>1.98</v>
      </c>
      <c r="BH8">
        <v>5.81</v>
      </c>
      <c r="BI8">
        <v>7.17</v>
      </c>
      <c r="BJ8">
        <v>1.56</v>
      </c>
      <c r="BK8">
        <v>4.22</v>
      </c>
      <c r="BL8">
        <v>1.03</v>
      </c>
      <c r="BM8">
        <v>0</v>
      </c>
      <c r="BN8">
        <v>0.5</v>
      </c>
      <c r="BO8">
        <v>12.34</v>
      </c>
      <c r="BP8">
        <v>3.98</v>
      </c>
      <c r="BQ8">
        <v>4.41</v>
      </c>
      <c r="BR8">
        <v>1.08</v>
      </c>
      <c r="BS8">
        <v>0.31</v>
      </c>
      <c r="BT8">
        <v>0</v>
      </c>
      <c r="BU8">
        <v>0</v>
      </c>
      <c r="BV8">
        <v>0</v>
      </c>
      <c r="BW8">
        <f t="shared" si="2"/>
        <v>77.350000000000009</v>
      </c>
    </row>
    <row r="9" spans="1:75">
      <c r="A9" t="s">
        <v>51</v>
      </c>
      <c r="B9">
        <v>0</v>
      </c>
      <c r="C9">
        <v>34.44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116.9545</v>
      </c>
      <c r="AI9">
        <v>0</v>
      </c>
      <c r="AJ9">
        <v>0</v>
      </c>
      <c r="AK9">
        <v>50.76</v>
      </c>
      <c r="AL9">
        <v>83.664000000000001</v>
      </c>
      <c r="AM9">
        <v>0</v>
      </c>
      <c r="AN9">
        <v>0.82259000000000004</v>
      </c>
      <c r="AO9">
        <v>29.4</v>
      </c>
      <c r="AP9">
        <v>5.7645</v>
      </c>
      <c r="AQ9">
        <v>62.244</v>
      </c>
      <c r="AR9">
        <v>15.456</v>
      </c>
      <c r="AS9">
        <v>10.7616</v>
      </c>
      <c r="AT9">
        <v>12.607200000000001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77.36</v>
      </c>
      <c r="BA9">
        <f t="shared" si="1"/>
        <v>2786.0129720000014</v>
      </c>
      <c r="BD9">
        <v>24.07</v>
      </c>
      <c r="BE9">
        <v>7.63</v>
      </c>
      <c r="BF9">
        <v>1.26</v>
      </c>
      <c r="BG9">
        <v>1.98</v>
      </c>
      <c r="BH9">
        <v>5.81</v>
      </c>
      <c r="BI9">
        <v>7.17</v>
      </c>
      <c r="BJ9">
        <v>1.56</v>
      </c>
      <c r="BK9">
        <v>4.22</v>
      </c>
      <c r="BL9">
        <v>1.03</v>
      </c>
      <c r="BM9">
        <v>0</v>
      </c>
      <c r="BN9">
        <v>0.5</v>
      </c>
      <c r="BO9">
        <v>12.34</v>
      </c>
      <c r="BP9">
        <v>3.98</v>
      </c>
      <c r="BQ9">
        <v>4.41</v>
      </c>
      <c r="BR9">
        <v>1.08</v>
      </c>
      <c r="BS9">
        <v>0.32</v>
      </c>
      <c r="BT9">
        <v>0</v>
      </c>
      <c r="BU9">
        <v>0</v>
      </c>
      <c r="BV9">
        <v>0</v>
      </c>
      <c r="BW9">
        <f t="shared" si="2"/>
        <v>77.36</v>
      </c>
    </row>
    <row r="10" spans="1:75">
      <c r="A10" t="s">
        <v>52</v>
      </c>
      <c r="B10">
        <v>0</v>
      </c>
      <c r="C10">
        <v>34.44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13.983000000000001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116.9545</v>
      </c>
      <c r="AI10">
        <v>0</v>
      </c>
      <c r="AJ10">
        <v>0</v>
      </c>
      <c r="AK10">
        <v>50.76</v>
      </c>
      <c r="AL10">
        <v>83.664000000000001</v>
      </c>
      <c r="AM10">
        <v>0</v>
      </c>
      <c r="AN10">
        <v>0.82259000000000004</v>
      </c>
      <c r="AO10">
        <v>29.4</v>
      </c>
      <c r="AP10">
        <v>5.7645</v>
      </c>
      <c r="AQ10">
        <v>62.244</v>
      </c>
      <c r="AR10">
        <v>15.456</v>
      </c>
      <c r="AS10">
        <v>10.7616</v>
      </c>
      <c r="AT10">
        <v>12.607200000000001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77.36</v>
      </c>
      <c r="BA10">
        <f t="shared" si="1"/>
        <v>2786.0129720000014</v>
      </c>
      <c r="BD10">
        <v>24.07</v>
      </c>
      <c r="BE10">
        <v>7.63</v>
      </c>
      <c r="BF10">
        <v>1.26</v>
      </c>
      <c r="BG10">
        <v>1.98</v>
      </c>
      <c r="BH10">
        <v>5.81</v>
      </c>
      <c r="BI10">
        <v>7.17</v>
      </c>
      <c r="BJ10">
        <v>1.56</v>
      </c>
      <c r="BK10">
        <v>4.22</v>
      </c>
      <c r="BL10">
        <v>1.03</v>
      </c>
      <c r="BM10">
        <v>0</v>
      </c>
      <c r="BN10">
        <v>0.5</v>
      </c>
      <c r="BO10">
        <v>12.34</v>
      </c>
      <c r="BP10">
        <v>3.98</v>
      </c>
      <c r="BQ10">
        <v>4.41</v>
      </c>
      <c r="BR10">
        <v>1.08</v>
      </c>
      <c r="BS10">
        <v>0.32</v>
      </c>
      <c r="BT10">
        <v>0</v>
      </c>
      <c r="BU10">
        <v>0</v>
      </c>
      <c r="BV10">
        <v>0</v>
      </c>
      <c r="BW10">
        <f t="shared" si="2"/>
        <v>77.36</v>
      </c>
    </row>
    <row r="11" spans="1:75">
      <c r="A11" t="s">
        <v>53</v>
      </c>
      <c r="B11">
        <v>0</v>
      </c>
      <c r="C11">
        <v>34.44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116.9545</v>
      </c>
      <c r="AI11">
        <v>3.1825000000000001</v>
      </c>
      <c r="AJ11">
        <v>0</v>
      </c>
      <c r="AK11">
        <v>50.76</v>
      </c>
      <c r="AL11">
        <v>83.664000000000001</v>
      </c>
      <c r="AM11">
        <v>0</v>
      </c>
      <c r="AN11">
        <v>0.82259000000000004</v>
      </c>
      <c r="AO11">
        <v>29.4</v>
      </c>
      <c r="AP11">
        <v>12.9381</v>
      </c>
      <c r="AQ11">
        <v>62.244</v>
      </c>
      <c r="AR11">
        <v>15.456</v>
      </c>
      <c r="AS11">
        <v>10.7616</v>
      </c>
      <c r="AT11">
        <v>12.607200000000001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77.720000000000013</v>
      </c>
      <c r="BA11">
        <f t="shared" si="1"/>
        <v>2796.7290720000005</v>
      </c>
      <c r="BD11">
        <v>25.43</v>
      </c>
      <c r="BE11">
        <v>7.45</v>
      </c>
      <c r="BF11">
        <v>1.33</v>
      </c>
      <c r="BG11">
        <v>1.92</v>
      </c>
      <c r="BH11">
        <v>5.63</v>
      </c>
      <c r="BI11">
        <v>7.03</v>
      </c>
      <c r="BJ11">
        <v>1.6</v>
      </c>
      <c r="BK11">
        <v>4.22</v>
      </c>
      <c r="BL11">
        <v>0.99</v>
      </c>
      <c r="BM11">
        <v>0</v>
      </c>
      <c r="BN11">
        <v>0.49</v>
      </c>
      <c r="BO11">
        <v>12.04</v>
      </c>
      <c r="BP11">
        <v>3.84</v>
      </c>
      <c r="BQ11">
        <v>4.28</v>
      </c>
      <c r="BR11">
        <v>1.1399999999999999</v>
      </c>
      <c r="BS11">
        <v>0.33</v>
      </c>
      <c r="BT11">
        <v>0</v>
      </c>
      <c r="BU11">
        <v>0</v>
      </c>
      <c r="BV11">
        <v>0</v>
      </c>
      <c r="BW11">
        <f t="shared" si="2"/>
        <v>77.720000000000013</v>
      </c>
    </row>
    <row r="12" spans="1:75">
      <c r="A12" t="s">
        <v>54</v>
      </c>
      <c r="B12">
        <v>0</v>
      </c>
      <c r="C12">
        <v>34.44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116.9545</v>
      </c>
      <c r="AI12">
        <v>14.003</v>
      </c>
      <c r="AJ12">
        <v>0</v>
      </c>
      <c r="AK12">
        <v>50.76</v>
      </c>
      <c r="AL12">
        <v>83.664000000000001</v>
      </c>
      <c r="AM12">
        <v>0</v>
      </c>
      <c r="AN12">
        <v>0.82259000000000004</v>
      </c>
      <c r="AO12">
        <v>29.4</v>
      </c>
      <c r="AP12">
        <v>12.9381</v>
      </c>
      <c r="AQ12">
        <v>62.244</v>
      </c>
      <c r="AR12">
        <v>15.456</v>
      </c>
      <c r="AS12">
        <v>10.7616</v>
      </c>
      <c r="AT12">
        <v>12.607200000000001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77.720000000000013</v>
      </c>
      <c r="BA12">
        <f t="shared" si="1"/>
        <v>2807.5495720000008</v>
      </c>
      <c r="BD12">
        <v>25.43</v>
      </c>
      <c r="BE12">
        <v>7.45</v>
      </c>
      <c r="BF12">
        <v>1.33</v>
      </c>
      <c r="BG12">
        <v>1.92</v>
      </c>
      <c r="BH12">
        <v>5.63</v>
      </c>
      <c r="BI12">
        <v>7.03</v>
      </c>
      <c r="BJ12">
        <v>1.6</v>
      </c>
      <c r="BK12">
        <v>4.22</v>
      </c>
      <c r="BL12">
        <v>0.99</v>
      </c>
      <c r="BM12">
        <v>0</v>
      </c>
      <c r="BN12">
        <v>0.49</v>
      </c>
      <c r="BO12">
        <v>12.04</v>
      </c>
      <c r="BP12">
        <v>3.84</v>
      </c>
      <c r="BQ12">
        <v>4.28</v>
      </c>
      <c r="BR12">
        <v>1.1399999999999999</v>
      </c>
      <c r="BS12">
        <v>0.33</v>
      </c>
      <c r="BT12">
        <v>0</v>
      </c>
      <c r="BU12">
        <v>0</v>
      </c>
      <c r="BV12">
        <v>0</v>
      </c>
      <c r="BW12">
        <f t="shared" si="2"/>
        <v>77.720000000000013</v>
      </c>
    </row>
    <row r="13" spans="1:75">
      <c r="A13" t="s">
        <v>55</v>
      </c>
      <c r="B13">
        <v>0</v>
      </c>
      <c r="C13">
        <v>34.44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116.9545</v>
      </c>
      <c r="AI13">
        <v>14.003</v>
      </c>
      <c r="AJ13">
        <v>0</v>
      </c>
      <c r="AK13">
        <v>50.76</v>
      </c>
      <c r="AL13">
        <v>58.1</v>
      </c>
      <c r="AM13">
        <v>0</v>
      </c>
      <c r="AN13">
        <v>0.82259000000000004</v>
      </c>
      <c r="AO13">
        <v>30.282</v>
      </c>
      <c r="AP13">
        <v>12.9381</v>
      </c>
      <c r="AQ13">
        <v>62.244</v>
      </c>
      <c r="AR13">
        <v>19.872</v>
      </c>
      <c r="AS13">
        <v>10.7616</v>
      </c>
      <c r="AT13">
        <v>12.607200000000001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77.700000000000017</v>
      </c>
      <c r="BA13">
        <f t="shared" si="1"/>
        <v>2787.2635720000003</v>
      </c>
      <c r="BD13">
        <v>25.43</v>
      </c>
      <c r="BE13">
        <v>7.45</v>
      </c>
      <c r="BF13">
        <v>1.33</v>
      </c>
      <c r="BG13">
        <v>1.92</v>
      </c>
      <c r="BH13">
        <v>5.63</v>
      </c>
      <c r="BI13">
        <v>7.03</v>
      </c>
      <c r="BJ13">
        <v>1.6</v>
      </c>
      <c r="BK13">
        <v>4.22</v>
      </c>
      <c r="BL13">
        <v>0.99</v>
      </c>
      <c r="BM13">
        <v>0</v>
      </c>
      <c r="BN13">
        <v>0.49</v>
      </c>
      <c r="BO13">
        <v>12.04</v>
      </c>
      <c r="BP13">
        <v>3.84</v>
      </c>
      <c r="BQ13">
        <v>4.28</v>
      </c>
      <c r="BR13">
        <v>1.1399999999999999</v>
      </c>
      <c r="BS13">
        <v>0.31</v>
      </c>
      <c r="BT13">
        <v>0</v>
      </c>
      <c r="BU13">
        <v>0</v>
      </c>
      <c r="BV13">
        <v>0</v>
      </c>
      <c r="BW13">
        <f t="shared" si="2"/>
        <v>77.700000000000017</v>
      </c>
    </row>
    <row r="14" spans="1:75">
      <c r="A14" t="s">
        <v>56</v>
      </c>
      <c r="B14">
        <v>0</v>
      </c>
      <c r="C14">
        <v>34.44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116.9545</v>
      </c>
      <c r="AI14">
        <v>14.003</v>
      </c>
      <c r="AJ14">
        <v>0</v>
      </c>
      <c r="AK14">
        <v>50.76</v>
      </c>
      <c r="AL14">
        <v>47.642000000000003</v>
      </c>
      <c r="AM14">
        <v>0</v>
      </c>
      <c r="AN14">
        <v>0.82259000000000004</v>
      </c>
      <c r="AO14">
        <v>30.282</v>
      </c>
      <c r="AP14">
        <v>12.9381</v>
      </c>
      <c r="AQ14">
        <v>62.244</v>
      </c>
      <c r="AR14">
        <v>19.872</v>
      </c>
      <c r="AS14">
        <v>10.7616</v>
      </c>
      <c r="AT14">
        <v>12.607200000000001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77.700000000000017</v>
      </c>
      <c r="BA14">
        <f t="shared" si="1"/>
        <v>2776.8055720000002</v>
      </c>
      <c r="BD14">
        <v>25.43</v>
      </c>
      <c r="BE14">
        <v>7.45</v>
      </c>
      <c r="BF14">
        <v>1.33</v>
      </c>
      <c r="BG14">
        <v>1.92</v>
      </c>
      <c r="BH14">
        <v>5.63</v>
      </c>
      <c r="BI14">
        <v>7.03</v>
      </c>
      <c r="BJ14">
        <v>1.6</v>
      </c>
      <c r="BK14">
        <v>4.22</v>
      </c>
      <c r="BL14">
        <v>0.99</v>
      </c>
      <c r="BM14">
        <v>0</v>
      </c>
      <c r="BN14">
        <v>0.49</v>
      </c>
      <c r="BO14">
        <v>12.04</v>
      </c>
      <c r="BP14">
        <v>3.84</v>
      </c>
      <c r="BQ14">
        <v>4.28</v>
      </c>
      <c r="BR14">
        <v>1.1399999999999999</v>
      </c>
      <c r="BS14">
        <v>0.31</v>
      </c>
      <c r="BT14">
        <v>0</v>
      </c>
      <c r="BU14">
        <v>0</v>
      </c>
      <c r="BV14">
        <v>0</v>
      </c>
      <c r="BW14">
        <f t="shared" si="2"/>
        <v>77.700000000000017</v>
      </c>
    </row>
    <row r="15" spans="1:75">
      <c r="A15" t="s">
        <v>57</v>
      </c>
      <c r="B15">
        <v>0</v>
      </c>
      <c r="C15">
        <v>34.44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93.563599999999994</v>
      </c>
      <c r="AI15">
        <v>19.094999999999999</v>
      </c>
      <c r="AJ15">
        <v>0</v>
      </c>
      <c r="AK15">
        <v>50.76</v>
      </c>
      <c r="AL15">
        <v>47.642000000000003</v>
      </c>
      <c r="AM15">
        <v>0</v>
      </c>
      <c r="AN15">
        <v>0.82259000000000004</v>
      </c>
      <c r="AO15">
        <v>30.282</v>
      </c>
      <c r="AP15">
        <v>12.9381</v>
      </c>
      <c r="AQ15">
        <v>62.244</v>
      </c>
      <c r="AR15">
        <v>19.872</v>
      </c>
      <c r="AS15">
        <v>10.7616</v>
      </c>
      <c r="AT15">
        <v>12.607200000000001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77.700000000000017</v>
      </c>
      <c r="BA15">
        <f t="shared" si="1"/>
        <v>2758.506672</v>
      </c>
      <c r="BD15">
        <v>25.43</v>
      </c>
      <c r="BE15">
        <v>7.45</v>
      </c>
      <c r="BF15">
        <v>1.33</v>
      </c>
      <c r="BG15">
        <v>1.92</v>
      </c>
      <c r="BH15">
        <v>5.63</v>
      </c>
      <c r="BI15">
        <v>7.03</v>
      </c>
      <c r="BJ15">
        <v>1.6</v>
      </c>
      <c r="BK15">
        <v>4.22</v>
      </c>
      <c r="BL15">
        <v>0.99</v>
      </c>
      <c r="BM15">
        <v>0</v>
      </c>
      <c r="BN15">
        <v>0.49</v>
      </c>
      <c r="BO15">
        <v>12.04</v>
      </c>
      <c r="BP15">
        <v>3.84</v>
      </c>
      <c r="BQ15">
        <v>4.28</v>
      </c>
      <c r="BR15">
        <v>1.1399999999999999</v>
      </c>
      <c r="BS15">
        <v>0.31</v>
      </c>
      <c r="BT15">
        <v>0</v>
      </c>
      <c r="BU15">
        <v>0</v>
      </c>
      <c r="BV15">
        <v>0</v>
      </c>
      <c r="BW15">
        <f t="shared" si="2"/>
        <v>77.700000000000017</v>
      </c>
    </row>
    <row r="16" spans="1:75">
      <c r="A16" t="s">
        <v>58</v>
      </c>
      <c r="B16">
        <v>0</v>
      </c>
      <c r="C16">
        <v>34.44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93.563599999999994</v>
      </c>
      <c r="AI16">
        <v>19.094999999999999</v>
      </c>
      <c r="AJ16">
        <v>0</v>
      </c>
      <c r="AK16">
        <v>50.76</v>
      </c>
      <c r="AL16">
        <v>47.642000000000003</v>
      </c>
      <c r="AM16">
        <v>0</v>
      </c>
      <c r="AN16">
        <v>0.82259000000000004</v>
      </c>
      <c r="AO16">
        <v>30.282</v>
      </c>
      <c r="AP16">
        <v>12.9381</v>
      </c>
      <c r="AQ16">
        <v>62.244</v>
      </c>
      <c r="AR16">
        <v>19.872</v>
      </c>
      <c r="AS16">
        <v>10.7616</v>
      </c>
      <c r="AT16">
        <v>12.607200000000001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77.700000000000017</v>
      </c>
      <c r="BA16">
        <f t="shared" si="1"/>
        <v>2758.506672</v>
      </c>
      <c r="BD16">
        <v>25.43</v>
      </c>
      <c r="BE16">
        <v>7.45</v>
      </c>
      <c r="BF16">
        <v>1.33</v>
      </c>
      <c r="BG16">
        <v>1.92</v>
      </c>
      <c r="BH16">
        <v>5.63</v>
      </c>
      <c r="BI16">
        <v>7.03</v>
      </c>
      <c r="BJ16">
        <v>1.6</v>
      </c>
      <c r="BK16">
        <v>4.22</v>
      </c>
      <c r="BL16">
        <v>0.99</v>
      </c>
      <c r="BM16">
        <v>0</v>
      </c>
      <c r="BN16">
        <v>0.49</v>
      </c>
      <c r="BO16">
        <v>12.04</v>
      </c>
      <c r="BP16">
        <v>3.84</v>
      </c>
      <c r="BQ16">
        <v>4.28</v>
      </c>
      <c r="BR16">
        <v>1.1399999999999999</v>
      </c>
      <c r="BS16">
        <v>0.31</v>
      </c>
      <c r="BT16">
        <v>0</v>
      </c>
      <c r="BU16">
        <v>0</v>
      </c>
      <c r="BV16">
        <v>0</v>
      </c>
      <c r="BW16">
        <f t="shared" si="2"/>
        <v>77.700000000000017</v>
      </c>
    </row>
    <row r="17" spans="1:75">
      <c r="A17" t="s">
        <v>59</v>
      </c>
      <c r="B17">
        <v>0</v>
      </c>
      <c r="C17">
        <v>34.44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93.563599999999994</v>
      </c>
      <c r="AI17">
        <v>28.006</v>
      </c>
      <c r="AJ17">
        <v>0</v>
      </c>
      <c r="AK17">
        <v>50.76</v>
      </c>
      <c r="AL17">
        <v>47.642000000000003</v>
      </c>
      <c r="AM17">
        <v>0</v>
      </c>
      <c r="AN17">
        <v>0.82259000000000004</v>
      </c>
      <c r="AO17">
        <v>30.282</v>
      </c>
      <c r="AP17">
        <v>12.9381</v>
      </c>
      <c r="AQ17">
        <v>62.244</v>
      </c>
      <c r="AR17">
        <v>19.872</v>
      </c>
      <c r="AS17">
        <v>10.7616</v>
      </c>
      <c r="AT17">
        <v>12.607200000000001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77.700000000000017</v>
      </c>
      <c r="BA17">
        <f t="shared" si="1"/>
        <v>2767.417672</v>
      </c>
      <c r="BD17">
        <v>25.43</v>
      </c>
      <c r="BE17">
        <v>7.45</v>
      </c>
      <c r="BF17">
        <v>1.33</v>
      </c>
      <c r="BG17">
        <v>1.92</v>
      </c>
      <c r="BH17">
        <v>5.63</v>
      </c>
      <c r="BI17">
        <v>7.03</v>
      </c>
      <c r="BJ17">
        <v>1.6</v>
      </c>
      <c r="BK17">
        <v>4.22</v>
      </c>
      <c r="BL17">
        <v>0.99</v>
      </c>
      <c r="BM17">
        <v>0</v>
      </c>
      <c r="BN17">
        <v>0.49</v>
      </c>
      <c r="BO17">
        <v>12.04</v>
      </c>
      <c r="BP17">
        <v>3.84</v>
      </c>
      <c r="BQ17">
        <v>4.28</v>
      </c>
      <c r="BR17">
        <v>1.1399999999999999</v>
      </c>
      <c r="BS17">
        <v>0.31</v>
      </c>
      <c r="BT17">
        <v>0</v>
      </c>
      <c r="BU17">
        <v>0</v>
      </c>
      <c r="BV17">
        <v>0</v>
      </c>
      <c r="BW17">
        <f t="shared" si="2"/>
        <v>77.700000000000017</v>
      </c>
    </row>
    <row r="18" spans="1:75">
      <c r="A18" t="s">
        <v>60</v>
      </c>
      <c r="B18">
        <v>0</v>
      </c>
      <c r="C18">
        <v>34.44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93.563599999999994</v>
      </c>
      <c r="AI18">
        <v>28.006</v>
      </c>
      <c r="AJ18">
        <v>0</v>
      </c>
      <c r="AK18">
        <v>50.76</v>
      </c>
      <c r="AL18">
        <v>47.642000000000003</v>
      </c>
      <c r="AM18">
        <v>0</v>
      </c>
      <c r="AN18">
        <v>0.82259000000000004</v>
      </c>
      <c r="AO18">
        <v>30.282</v>
      </c>
      <c r="AP18">
        <v>12.9381</v>
      </c>
      <c r="AQ18">
        <v>62.244</v>
      </c>
      <c r="AR18">
        <v>19.872</v>
      </c>
      <c r="AS18">
        <v>10.7616</v>
      </c>
      <c r="AT18">
        <v>12.607200000000001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77.700000000000017</v>
      </c>
      <c r="BA18">
        <f t="shared" si="1"/>
        <v>2767.417672</v>
      </c>
      <c r="BD18">
        <v>25.43</v>
      </c>
      <c r="BE18">
        <v>7.45</v>
      </c>
      <c r="BF18">
        <v>1.33</v>
      </c>
      <c r="BG18">
        <v>1.92</v>
      </c>
      <c r="BH18">
        <v>5.63</v>
      </c>
      <c r="BI18">
        <v>7.03</v>
      </c>
      <c r="BJ18">
        <v>1.6</v>
      </c>
      <c r="BK18">
        <v>4.22</v>
      </c>
      <c r="BL18">
        <v>0.99</v>
      </c>
      <c r="BM18">
        <v>0</v>
      </c>
      <c r="BN18">
        <v>0.49</v>
      </c>
      <c r="BO18">
        <v>12.04</v>
      </c>
      <c r="BP18">
        <v>3.84</v>
      </c>
      <c r="BQ18">
        <v>4.28</v>
      </c>
      <c r="BR18">
        <v>1.1399999999999999</v>
      </c>
      <c r="BS18">
        <v>0.31</v>
      </c>
      <c r="BT18">
        <v>0</v>
      </c>
      <c r="BU18">
        <v>0</v>
      </c>
      <c r="BV18">
        <v>0</v>
      </c>
      <c r="BW18">
        <f t="shared" si="2"/>
        <v>77.700000000000017</v>
      </c>
    </row>
    <row r="19" spans="1:75">
      <c r="A19" t="s">
        <v>61</v>
      </c>
      <c r="B19">
        <v>0</v>
      </c>
      <c r="C19">
        <v>34.44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13.983000000000001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93.563599999999994</v>
      </c>
      <c r="AI19">
        <v>28.006</v>
      </c>
      <c r="AJ19">
        <v>0</v>
      </c>
      <c r="AK19">
        <v>50.76</v>
      </c>
      <c r="AL19">
        <v>47.642000000000003</v>
      </c>
      <c r="AM19">
        <v>0</v>
      </c>
      <c r="AN19">
        <v>0.82259000000000004</v>
      </c>
      <c r="AO19">
        <v>30.282</v>
      </c>
      <c r="AP19">
        <v>11.529</v>
      </c>
      <c r="AQ19">
        <v>62.244</v>
      </c>
      <c r="AR19">
        <v>17.664000000000001</v>
      </c>
      <c r="AS19">
        <v>13.452</v>
      </c>
      <c r="AT19">
        <v>12.607200000000001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77.720000000000013</v>
      </c>
      <c r="BA19">
        <f t="shared" si="1"/>
        <v>2773.0647720000006</v>
      </c>
      <c r="BD19">
        <v>25.43</v>
      </c>
      <c r="BE19">
        <v>7.45</v>
      </c>
      <c r="BF19">
        <v>1.33</v>
      </c>
      <c r="BG19">
        <v>1.92</v>
      </c>
      <c r="BH19">
        <v>5.63</v>
      </c>
      <c r="BI19">
        <v>7.03</v>
      </c>
      <c r="BJ19">
        <v>1.6</v>
      </c>
      <c r="BK19">
        <v>4.22</v>
      </c>
      <c r="BL19">
        <v>0.99</v>
      </c>
      <c r="BM19">
        <v>0</v>
      </c>
      <c r="BN19">
        <v>0.49</v>
      </c>
      <c r="BO19">
        <v>12.04</v>
      </c>
      <c r="BP19">
        <v>3.84</v>
      </c>
      <c r="BQ19">
        <v>4.28</v>
      </c>
      <c r="BR19">
        <v>1.1399999999999999</v>
      </c>
      <c r="BS19">
        <v>0.33</v>
      </c>
      <c r="BT19">
        <v>0</v>
      </c>
      <c r="BU19">
        <v>0</v>
      </c>
      <c r="BV19">
        <v>0</v>
      </c>
      <c r="BW19">
        <f t="shared" si="2"/>
        <v>77.720000000000013</v>
      </c>
    </row>
    <row r="20" spans="1:75">
      <c r="A20" t="s">
        <v>62</v>
      </c>
      <c r="B20">
        <v>0</v>
      </c>
      <c r="C20">
        <v>34.44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13.983000000000001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93.563599999999994</v>
      </c>
      <c r="AI20">
        <v>28.006</v>
      </c>
      <c r="AJ20">
        <v>0</v>
      </c>
      <c r="AK20">
        <v>50.76</v>
      </c>
      <c r="AL20">
        <v>47.642000000000003</v>
      </c>
      <c r="AM20">
        <v>0</v>
      </c>
      <c r="AN20">
        <v>0.82259000000000004</v>
      </c>
      <c r="AO20">
        <v>30.282</v>
      </c>
      <c r="AP20">
        <v>11.529</v>
      </c>
      <c r="AQ20">
        <v>62.244</v>
      </c>
      <c r="AR20">
        <v>17.664000000000001</v>
      </c>
      <c r="AS20">
        <v>13.452</v>
      </c>
      <c r="AT20">
        <v>12.607200000000001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77.720000000000013</v>
      </c>
      <c r="BA20">
        <f t="shared" si="1"/>
        <v>2773.0647720000006</v>
      </c>
      <c r="BD20">
        <v>25.43</v>
      </c>
      <c r="BE20">
        <v>7.45</v>
      </c>
      <c r="BF20">
        <v>1.33</v>
      </c>
      <c r="BG20">
        <v>1.92</v>
      </c>
      <c r="BH20">
        <v>5.63</v>
      </c>
      <c r="BI20">
        <v>7.03</v>
      </c>
      <c r="BJ20">
        <v>1.6</v>
      </c>
      <c r="BK20">
        <v>4.22</v>
      </c>
      <c r="BL20">
        <v>0.99</v>
      </c>
      <c r="BM20">
        <v>0</v>
      </c>
      <c r="BN20">
        <v>0.49</v>
      </c>
      <c r="BO20">
        <v>12.04</v>
      </c>
      <c r="BP20">
        <v>3.84</v>
      </c>
      <c r="BQ20">
        <v>4.28</v>
      </c>
      <c r="BR20">
        <v>1.1399999999999999</v>
      </c>
      <c r="BS20">
        <v>0.33</v>
      </c>
      <c r="BT20">
        <v>0</v>
      </c>
      <c r="BU20">
        <v>0</v>
      </c>
      <c r="BV20">
        <v>0</v>
      </c>
      <c r="BW20">
        <f t="shared" si="2"/>
        <v>77.720000000000013</v>
      </c>
    </row>
    <row r="21" spans="1:75">
      <c r="A21" t="s">
        <v>63</v>
      </c>
      <c r="B21">
        <v>0</v>
      </c>
      <c r="C21">
        <v>34.44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13.983000000000001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93.563599999999994</v>
      </c>
      <c r="AI21">
        <v>19.094999999999999</v>
      </c>
      <c r="AJ21">
        <v>0</v>
      </c>
      <c r="AK21">
        <v>50.76</v>
      </c>
      <c r="AL21">
        <v>34.86</v>
      </c>
      <c r="AM21">
        <v>0</v>
      </c>
      <c r="AN21">
        <v>0.82259000000000004</v>
      </c>
      <c r="AO21">
        <v>30.282</v>
      </c>
      <c r="AP21">
        <v>11.529</v>
      </c>
      <c r="AQ21">
        <v>62.244</v>
      </c>
      <c r="AR21">
        <v>17.664000000000001</v>
      </c>
      <c r="AS21">
        <v>13.452</v>
      </c>
      <c r="AT21">
        <v>12.607200000000001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77.720000000000013</v>
      </c>
      <c r="BA21">
        <f t="shared" si="1"/>
        <v>2751.3717720000009</v>
      </c>
      <c r="BD21">
        <v>25.43</v>
      </c>
      <c r="BE21">
        <v>7.45</v>
      </c>
      <c r="BF21">
        <v>1.33</v>
      </c>
      <c r="BG21">
        <v>1.92</v>
      </c>
      <c r="BH21">
        <v>5.63</v>
      </c>
      <c r="BI21">
        <v>7.03</v>
      </c>
      <c r="BJ21">
        <v>1.6</v>
      </c>
      <c r="BK21">
        <v>4.22</v>
      </c>
      <c r="BL21">
        <v>0.99</v>
      </c>
      <c r="BM21">
        <v>0</v>
      </c>
      <c r="BN21">
        <v>0.49</v>
      </c>
      <c r="BO21">
        <v>12.04</v>
      </c>
      <c r="BP21">
        <v>3.84</v>
      </c>
      <c r="BQ21">
        <v>4.28</v>
      </c>
      <c r="BR21">
        <v>1.1399999999999999</v>
      </c>
      <c r="BS21">
        <v>0.33</v>
      </c>
      <c r="BT21">
        <v>0</v>
      </c>
      <c r="BU21">
        <v>0</v>
      </c>
      <c r="BV21">
        <v>0</v>
      </c>
      <c r="BW21">
        <f t="shared" si="2"/>
        <v>77.720000000000013</v>
      </c>
    </row>
    <row r="22" spans="1:75">
      <c r="A22" t="s">
        <v>64</v>
      </c>
      <c r="B22">
        <v>0</v>
      </c>
      <c r="C22">
        <v>34.44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13.983000000000001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93.563599999999994</v>
      </c>
      <c r="AI22">
        <v>19.094999999999999</v>
      </c>
      <c r="AJ22">
        <v>0</v>
      </c>
      <c r="AK22">
        <v>50.76</v>
      </c>
      <c r="AL22">
        <v>34.86</v>
      </c>
      <c r="AM22">
        <v>0</v>
      </c>
      <c r="AN22">
        <v>0.82259000000000004</v>
      </c>
      <c r="AO22">
        <v>30.282</v>
      </c>
      <c r="AP22">
        <v>11.529</v>
      </c>
      <c r="AQ22">
        <v>62.244</v>
      </c>
      <c r="AR22">
        <v>17.664000000000001</v>
      </c>
      <c r="AS22">
        <v>13.452</v>
      </c>
      <c r="AT22">
        <v>12.607200000000001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77.720000000000013</v>
      </c>
      <c r="BA22">
        <f t="shared" si="1"/>
        <v>2751.3717720000009</v>
      </c>
      <c r="BD22">
        <v>25.43</v>
      </c>
      <c r="BE22">
        <v>7.45</v>
      </c>
      <c r="BF22">
        <v>1.33</v>
      </c>
      <c r="BG22">
        <v>1.92</v>
      </c>
      <c r="BH22">
        <v>5.63</v>
      </c>
      <c r="BI22">
        <v>7.03</v>
      </c>
      <c r="BJ22">
        <v>1.6</v>
      </c>
      <c r="BK22">
        <v>4.22</v>
      </c>
      <c r="BL22">
        <v>0.99</v>
      </c>
      <c r="BM22">
        <v>0</v>
      </c>
      <c r="BN22">
        <v>0.49</v>
      </c>
      <c r="BO22">
        <v>12.04</v>
      </c>
      <c r="BP22">
        <v>3.84</v>
      </c>
      <c r="BQ22">
        <v>4.28</v>
      </c>
      <c r="BR22">
        <v>1.1399999999999999</v>
      </c>
      <c r="BS22">
        <v>0.33</v>
      </c>
      <c r="BT22">
        <v>0</v>
      </c>
      <c r="BU22">
        <v>0</v>
      </c>
      <c r="BV22">
        <v>0</v>
      </c>
      <c r="BW22">
        <f t="shared" si="2"/>
        <v>77.720000000000013</v>
      </c>
    </row>
    <row r="23" spans="1:75">
      <c r="A23" t="s">
        <v>65</v>
      </c>
      <c r="B23">
        <v>0</v>
      </c>
      <c r="C23">
        <v>34.44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13.983000000000001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93.563599999999994</v>
      </c>
      <c r="AI23">
        <v>19.094999999999999</v>
      </c>
      <c r="AJ23">
        <v>0</v>
      </c>
      <c r="AK23">
        <v>50.76</v>
      </c>
      <c r="AL23">
        <v>34.86</v>
      </c>
      <c r="AM23">
        <v>0</v>
      </c>
      <c r="AN23">
        <v>0.82259000000000004</v>
      </c>
      <c r="AO23">
        <v>30.282</v>
      </c>
      <c r="AP23">
        <v>5.7645</v>
      </c>
      <c r="AQ23">
        <v>62.244</v>
      </c>
      <c r="AR23">
        <v>15.456</v>
      </c>
      <c r="AS23">
        <v>10.7616</v>
      </c>
      <c r="AT23">
        <v>12.607200000000001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77.720000000000013</v>
      </c>
      <c r="BA23">
        <f t="shared" si="1"/>
        <v>2740.7088720000006</v>
      </c>
      <c r="BD23">
        <v>25.43</v>
      </c>
      <c r="BE23">
        <v>7.45</v>
      </c>
      <c r="BF23">
        <v>1.33</v>
      </c>
      <c r="BG23">
        <v>1.92</v>
      </c>
      <c r="BH23">
        <v>5.63</v>
      </c>
      <c r="BI23">
        <v>7.03</v>
      </c>
      <c r="BJ23">
        <v>1.6</v>
      </c>
      <c r="BK23">
        <v>4.22</v>
      </c>
      <c r="BL23">
        <v>0.99</v>
      </c>
      <c r="BM23">
        <v>0</v>
      </c>
      <c r="BN23">
        <v>0.49</v>
      </c>
      <c r="BO23">
        <v>12.04</v>
      </c>
      <c r="BP23">
        <v>3.84</v>
      </c>
      <c r="BQ23">
        <v>4.28</v>
      </c>
      <c r="BR23">
        <v>1.1399999999999999</v>
      </c>
      <c r="BS23">
        <v>0.33</v>
      </c>
      <c r="BT23">
        <v>0</v>
      </c>
      <c r="BU23">
        <v>0</v>
      </c>
      <c r="BV23">
        <v>0</v>
      </c>
      <c r="BW23">
        <f t="shared" si="2"/>
        <v>77.720000000000013</v>
      </c>
    </row>
    <row r="24" spans="1:75">
      <c r="A24" t="s">
        <v>66</v>
      </c>
      <c r="B24">
        <v>0</v>
      </c>
      <c r="C24">
        <v>34.44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93.563599999999994</v>
      </c>
      <c r="AI24">
        <v>19.094999999999999</v>
      </c>
      <c r="AJ24">
        <v>0</v>
      </c>
      <c r="AK24">
        <v>50.76</v>
      </c>
      <c r="AL24">
        <v>34.86</v>
      </c>
      <c r="AM24">
        <v>0</v>
      </c>
      <c r="AN24">
        <v>0.82259000000000004</v>
      </c>
      <c r="AO24">
        <v>30.282</v>
      </c>
      <c r="AP24">
        <v>5.7645</v>
      </c>
      <c r="AQ24">
        <v>62.244</v>
      </c>
      <c r="AR24">
        <v>15.456</v>
      </c>
      <c r="AS24">
        <v>10.7616</v>
      </c>
      <c r="AT24">
        <v>12.607200000000001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77.720000000000013</v>
      </c>
      <c r="BA24">
        <f t="shared" si="1"/>
        <v>2754.7708720000005</v>
      </c>
      <c r="BD24">
        <v>25.43</v>
      </c>
      <c r="BE24">
        <v>7.45</v>
      </c>
      <c r="BF24">
        <v>1.33</v>
      </c>
      <c r="BG24">
        <v>1.92</v>
      </c>
      <c r="BH24">
        <v>5.63</v>
      </c>
      <c r="BI24">
        <v>7.03</v>
      </c>
      <c r="BJ24">
        <v>1.6</v>
      </c>
      <c r="BK24">
        <v>4.22</v>
      </c>
      <c r="BL24">
        <v>0.99</v>
      </c>
      <c r="BM24">
        <v>0</v>
      </c>
      <c r="BN24">
        <v>0.49</v>
      </c>
      <c r="BO24">
        <v>12.04</v>
      </c>
      <c r="BP24">
        <v>3.84</v>
      </c>
      <c r="BQ24">
        <v>4.28</v>
      </c>
      <c r="BR24">
        <v>1.1399999999999999</v>
      </c>
      <c r="BS24">
        <v>0.33</v>
      </c>
      <c r="BT24">
        <v>0</v>
      </c>
      <c r="BU24">
        <v>0</v>
      </c>
      <c r="BV24">
        <v>0</v>
      </c>
      <c r="BW24">
        <f t="shared" si="2"/>
        <v>77.720000000000013</v>
      </c>
    </row>
    <row r="25" spans="1:75">
      <c r="A25" t="s">
        <v>67</v>
      </c>
      <c r="B25">
        <v>0</v>
      </c>
      <c r="C25">
        <v>34.44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93.563599999999994</v>
      </c>
      <c r="AI25">
        <v>19.094999999999999</v>
      </c>
      <c r="AJ25">
        <v>0</v>
      </c>
      <c r="AK25">
        <v>50.76</v>
      </c>
      <c r="AL25">
        <v>34.86</v>
      </c>
      <c r="AM25">
        <v>0</v>
      </c>
      <c r="AN25">
        <v>0.82259000000000004</v>
      </c>
      <c r="AO25">
        <v>30.282</v>
      </c>
      <c r="AP25">
        <v>5.7645</v>
      </c>
      <c r="AQ25">
        <v>62.244</v>
      </c>
      <c r="AR25">
        <v>11.04</v>
      </c>
      <c r="AS25">
        <v>10.7616</v>
      </c>
      <c r="AT25">
        <v>12.607200000000001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77.720000000000013</v>
      </c>
      <c r="BA25">
        <f t="shared" si="1"/>
        <v>2750.3548720000003</v>
      </c>
      <c r="BD25">
        <v>25.43</v>
      </c>
      <c r="BE25">
        <v>7.45</v>
      </c>
      <c r="BF25">
        <v>1.33</v>
      </c>
      <c r="BG25">
        <v>1.92</v>
      </c>
      <c r="BH25">
        <v>5.63</v>
      </c>
      <c r="BI25">
        <v>7.03</v>
      </c>
      <c r="BJ25">
        <v>1.6</v>
      </c>
      <c r="BK25">
        <v>4.22</v>
      </c>
      <c r="BL25">
        <v>0.99</v>
      </c>
      <c r="BM25">
        <v>0</v>
      </c>
      <c r="BN25">
        <v>0.49</v>
      </c>
      <c r="BO25">
        <v>12.04</v>
      </c>
      <c r="BP25">
        <v>3.84</v>
      </c>
      <c r="BQ25">
        <v>4.28</v>
      </c>
      <c r="BR25">
        <v>1.1399999999999999</v>
      </c>
      <c r="BS25">
        <v>0.33</v>
      </c>
      <c r="BT25">
        <v>0</v>
      </c>
      <c r="BU25">
        <v>0</v>
      </c>
      <c r="BV25">
        <v>0</v>
      </c>
      <c r="BW25">
        <f t="shared" si="2"/>
        <v>77.720000000000013</v>
      </c>
    </row>
    <row r="26" spans="1:75">
      <c r="A26" t="s">
        <v>68</v>
      </c>
      <c r="B26">
        <v>0</v>
      </c>
      <c r="C26">
        <v>34.44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93.563599999999994</v>
      </c>
      <c r="AI26">
        <v>19.094999999999999</v>
      </c>
      <c r="AJ26">
        <v>0</v>
      </c>
      <c r="AK26">
        <v>50.76</v>
      </c>
      <c r="AL26">
        <v>34.86</v>
      </c>
      <c r="AM26">
        <v>0</v>
      </c>
      <c r="AN26">
        <v>0.82259000000000004</v>
      </c>
      <c r="AO26">
        <v>30.282</v>
      </c>
      <c r="AP26">
        <v>11.529</v>
      </c>
      <c r="AQ26">
        <v>62.244</v>
      </c>
      <c r="AR26">
        <v>11.04</v>
      </c>
      <c r="AS26">
        <v>10.7616</v>
      </c>
      <c r="AT26">
        <v>12.607200000000001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77.830000000000013</v>
      </c>
      <c r="BA26">
        <f t="shared" si="1"/>
        <v>2756.2293720000002</v>
      </c>
      <c r="BD26">
        <v>25.43</v>
      </c>
      <c r="BE26">
        <v>7.45</v>
      </c>
      <c r="BF26">
        <v>1.33</v>
      </c>
      <c r="BG26">
        <v>1.92</v>
      </c>
      <c r="BH26">
        <v>5.63</v>
      </c>
      <c r="BI26">
        <v>7.03</v>
      </c>
      <c r="BJ26">
        <v>1.6</v>
      </c>
      <c r="BK26">
        <v>4.3</v>
      </c>
      <c r="BL26">
        <v>1.02</v>
      </c>
      <c r="BM26">
        <v>0</v>
      </c>
      <c r="BN26">
        <v>0.49</v>
      </c>
      <c r="BO26">
        <v>12.04</v>
      </c>
      <c r="BP26">
        <v>3.84</v>
      </c>
      <c r="BQ26">
        <v>4.28</v>
      </c>
      <c r="BR26">
        <v>1.1399999999999999</v>
      </c>
      <c r="BS26">
        <v>0.33</v>
      </c>
      <c r="BT26">
        <v>0</v>
      </c>
      <c r="BU26">
        <v>0</v>
      </c>
      <c r="BV26">
        <v>0</v>
      </c>
      <c r="BW26">
        <f t="shared" si="2"/>
        <v>77.830000000000013</v>
      </c>
    </row>
    <row r="27" spans="1:75">
      <c r="A27" t="s">
        <v>69</v>
      </c>
      <c r="B27">
        <v>0</v>
      </c>
      <c r="C27">
        <v>34.44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39.195599999999999</v>
      </c>
      <c r="AH27">
        <v>93.563599999999994</v>
      </c>
      <c r="AI27">
        <v>19.094999999999999</v>
      </c>
      <c r="AJ27">
        <v>0</v>
      </c>
      <c r="AK27">
        <v>50.76</v>
      </c>
      <c r="AL27">
        <v>34.86</v>
      </c>
      <c r="AM27">
        <v>0</v>
      </c>
      <c r="AN27">
        <v>0.82259000000000004</v>
      </c>
      <c r="AO27">
        <v>30.282</v>
      </c>
      <c r="AP27">
        <v>11.529</v>
      </c>
      <c r="AQ27">
        <v>62.244</v>
      </c>
      <c r="AR27">
        <v>11.04</v>
      </c>
      <c r="AS27">
        <v>10.7616</v>
      </c>
      <c r="AT27">
        <v>12.607200000000001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77.47</v>
      </c>
      <c r="BA27">
        <f t="shared" si="1"/>
        <v>2755.8693720000001</v>
      </c>
      <c r="BD27">
        <v>24.07</v>
      </c>
      <c r="BE27">
        <v>7.63</v>
      </c>
      <c r="BF27">
        <v>1.26</v>
      </c>
      <c r="BG27">
        <v>1.98</v>
      </c>
      <c r="BH27">
        <v>5.81</v>
      </c>
      <c r="BI27">
        <v>7.17</v>
      </c>
      <c r="BJ27">
        <v>1.56</v>
      </c>
      <c r="BK27">
        <v>4.3</v>
      </c>
      <c r="BL27">
        <v>1.06</v>
      </c>
      <c r="BM27">
        <v>0</v>
      </c>
      <c r="BN27">
        <v>0.5</v>
      </c>
      <c r="BO27">
        <v>12.34</v>
      </c>
      <c r="BP27">
        <v>3.98</v>
      </c>
      <c r="BQ27">
        <v>4.41</v>
      </c>
      <c r="BR27">
        <v>1.08</v>
      </c>
      <c r="BS27">
        <v>0.32</v>
      </c>
      <c r="BT27">
        <v>0</v>
      </c>
      <c r="BU27">
        <v>0</v>
      </c>
      <c r="BV27">
        <v>0</v>
      </c>
      <c r="BW27">
        <f t="shared" si="2"/>
        <v>77.47</v>
      </c>
    </row>
    <row r="28" spans="1:75">
      <c r="A28" t="s">
        <v>70</v>
      </c>
      <c r="B28">
        <v>0</v>
      </c>
      <c r="C28">
        <v>34.44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39.195599999999999</v>
      </c>
      <c r="AH28">
        <v>93.563599999999994</v>
      </c>
      <c r="AI28">
        <v>48.883200000000002</v>
      </c>
      <c r="AJ28">
        <v>0</v>
      </c>
      <c r="AK28">
        <v>50.76</v>
      </c>
      <c r="AL28">
        <v>34.86</v>
      </c>
      <c r="AM28">
        <v>0</v>
      </c>
      <c r="AN28">
        <v>0.82259000000000004</v>
      </c>
      <c r="AO28">
        <v>30.282</v>
      </c>
      <c r="AP28">
        <v>11.529</v>
      </c>
      <c r="AQ28">
        <v>62.244</v>
      </c>
      <c r="AR28">
        <v>11.04</v>
      </c>
      <c r="AS28">
        <v>10.7616</v>
      </c>
      <c r="AT28">
        <v>12.607200000000001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77.47</v>
      </c>
      <c r="BA28">
        <f t="shared" si="1"/>
        <v>2785.6575720000005</v>
      </c>
      <c r="BD28">
        <v>24.07</v>
      </c>
      <c r="BE28">
        <v>7.63</v>
      </c>
      <c r="BF28">
        <v>1.26</v>
      </c>
      <c r="BG28">
        <v>1.98</v>
      </c>
      <c r="BH28">
        <v>5.81</v>
      </c>
      <c r="BI28">
        <v>7.17</v>
      </c>
      <c r="BJ28">
        <v>1.56</v>
      </c>
      <c r="BK28">
        <v>4.3</v>
      </c>
      <c r="BL28">
        <v>1.06</v>
      </c>
      <c r="BM28">
        <v>0</v>
      </c>
      <c r="BN28">
        <v>0.5</v>
      </c>
      <c r="BO28">
        <v>12.34</v>
      </c>
      <c r="BP28">
        <v>3.98</v>
      </c>
      <c r="BQ28">
        <v>4.41</v>
      </c>
      <c r="BR28">
        <v>1.08</v>
      </c>
      <c r="BS28">
        <v>0.32</v>
      </c>
      <c r="BT28">
        <v>0</v>
      </c>
      <c r="BU28">
        <v>0</v>
      </c>
      <c r="BV28">
        <v>0</v>
      </c>
      <c r="BW28">
        <f t="shared" si="2"/>
        <v>77.47</v>
      </c>
    </row>
    <row r="29" spans="1:75">
      <c r="A29" t="s">
        <v>71</v>
      </c>
      <c r="B29">
        <v>0</v>
      </c>
      <c r="C29">
        <v>34.44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39.195599999999999</v>
      </c>
      <c r="AH29">
        <v>93.563599999999994</v>
      </c>
      <c r="AI29">
        <v>48.883200000000002</v>
      </c>
      <c r="AJ29">
        <v>0</v>
      </c>
      <c r="AK29">
        <v>50.76</v>
      </c>
      <c r="AL29">
        <v>34.86</v>
      </c>
      <c r="AM29">
        <v>0</v>
      </c>
      <c r="AN29">
        <v>0.82259000000000004</v>
      </c>
      <c r="AO29">
        <v>30.282</v>
      </c>
      <c r="AP29">
        <v>11.529</v>
      </c>
      <c r="AQ29">
        <v>62.244</v>
      </c>
      <c r="AR29">
        <v>11.04</v>
      </c>
      <c r="AS29">
        <v>10.7616</v>
      </c>
      <c r="AT29">
        <v>12.607200000000001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77.47</v>
      </c>
      <c r="BA29">
        <f t="shared" si="1"/>
        <v>2785.6575720000005</v>
      </c>
      <c r="BD29">
        <v>24.07</v>
      </c>
      <c r="BE29">
        <v>7.63</v>
      </c>
      <c r="BF29">
        <v>1.26</v>
      </c>
      <c r="BG29">
        <v>1.98</v>
      </c>
      <c r="BH29">
        <v>5.81</v>
      </c>
      <c r="BI29">
        <v>7.17</v>
      </c>
      <c r="BJ29">
        <v>1.56</v>
      </c>
      <c r="BK29">
        <v>4.3</v>
      </c>
      <c r="BL29">
        <v>1.06</v>
      </c>
      <c r="BM29">
        <v>0</v>
      </c>
      <c r="BN29">
        <v>0.5</v>
      </c>
      <c r="BO29">
        <v>12.34</v>
      </c>
      <c r="BP29">
        <v>3.98</v>
      </c>
      <c r="BQ29">
        <v>4.41</v>
      </c>
      <c r="BR29">
        <v>1.08</v>
      </c>
      <c r="BS29">
        <v>0.32</v>
      </c>
      <c r="BT29">
        <v>0</v>
      </c>
      <c r="BU29">
        <v>0</v>
      </c>
      <c r="BV29">
        <v>0</v>
      </c>
      <c r="BW29">
        <f t="shared" si="2"/>
        <v>77.47</v>
      </c>
    </row>
    <row r="30" spans="1:75">
      <c r="A30" t="s">
        <v>72</v>
      </c>
      <c r="B30">
        <v>0</v>
      </c>
      <c r="C30">
        <v>34.44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39.195599999999999</v>
      </c>
      <c r="AH30">
        <v>93.563599999999994</v>
      </c>
      <c r="AI30">
        <v>48.883200000000002</v>
      </c>
      <c r="AJ30">
        <v>0</v>
      </c>
      <c r="AK30">
        <v>50.76</v>
      </c>
      <c r="AL30">
        <v>34.86</v>
      </c>
      <c r="AM30">
        <v>0</v>
      </c>
      <c r="AN30">
        <v>0.82259000000000004</v>
      </c>
      <c r="AO30">
        <v>30.282</v>
      </c>
      <c r="AP30">
        <v>11.529</v>
      </c>
      <c r="AQ30">
        <v>46.683</v>
      </c>
      <c r="AR30">
        <v>11.04</v>
      </c>
      <c r="AS30">
        <v>10.7616</v>
      </c>
      <c r="AT30">
        <v>12.607200000000001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77.47</v>
      </c>
      <c r="BA30">
        <f t="shared" si="1"/>
        <v>2770.0965720000004</v>
      </c>
      <c r="BD30">
        <v>24.07</v>
      </c>
      <c r="BE30">
        <v>7.63</v>
      </c>
      <c r="BF30">
        <v>1.26</v>
      </c>
      <c r="BG30">
        <v>1.98</v>
      </c>
      <c r="BH30">
        <v>5.81</v>
      </c>
      <c r="BI30">
        <v>7.17</v>
      </c>
      <c r="BJ30">
        <v>1.56</v>
      </c>
      <c r="BK30">
        <v>4.3</v>
      </c>
      <c r="BL30">
        <v>1.06</v>
      </c>
      <c r="BM30">
        <v>0</v>
      </c>
      <c r="BN30">
        <v>0.5</v>
      </c>
      <c r="BO30">
        <v>12.34</v>
      </c>
      <c r="BP30">
        <v>3.98</v>
      </c>
      <c r="BQ30">
        <v>4.41</v>
      </c>
      <c r="BR30">
        <v>1.08</v>
      </c>
      <c r="BS30">
        <v>0.32</v>
      </c>
      <c r="BT30">
        <v>0</v>
      </c>
      <c r="BU30">
        <v>0</v>
      </c>
      <c r="BV30">
        <v>0</v>
      </c>
      <c r="BW30">
        <f t="shared" si="2"/>
        <v>77.47</v>
      </c>
    </row>
    <row r="31" spans="1:75">
      <c r="A31" t="s">
        <v>73</v>
      </c>
      <c r="B31">
        <v>0</v>
      </c>
      <c r="C31">
        <v>34.44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39.195599999999999</v>
      </c>
      <c r="AH31">
        <v>116.9545</v>
      </c>
      <c r="AI31">
        <v>48.883200000000002</v>
      </c>
      <c r="AJ31">
        <v>0</v>
      </c>
      <c r="AK31">
        <v>50.76</v>
      </c>
      <c r="AL31">
        <v>34.86</v>
      </c>
      <c r="AM31">
        <v>0</v>
      </c>
      <c r="AN31">
        <v>0.82259000000000004</v>
      </c>
      <c r="AO31">
        <v>30.282</v>
      </c>
      <c r="AP31">
        <v>11.529</v>
      </c>
      <c r="AQ31">
        <v>46.683</v>
      </c>
      <c r="AR31">
        <v>11.04</v>
      </c>
      <c r="AS31">
        <v>15.87336</v>
      </c>
      <c r="AT31">
        <v>12.607200000000001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77.399999999999991</v>
      </c>
      <c r="BA31">
        <f t="shared" si="1"/>
        <v>2798.5292320000008</v>
      </c>
      <c r="BD31">
        <v>24.07</v>
      </c>
      <c r="BE31">
        <v>7.63</v>
      </c>
      <c r="BF31">
        <v>1.26</v>
      </c>
      <c r="BG31">
        <v>1.98</v>
      </c>
      <c r="BH31">
        <v>5.81</v>
      </c>
      <c r="BI31">
        <v>7.17</v>
      </c>
      <c r="BJ31">
        <v>1.56</v>
      </c>
      <c r="BK31">
        <v>4.25</v>
      </c>
      <c r="BL31">
        <v>1.04</v>
      </c>
      <c r="BM31">
        <v>0</v>
      </c>
      <c r="BN31">
        <v>0.5</v>
      </c>
      <c r="BO31">
        <v>12.34</v>
      </c>
      <c r="BP31">
        <v>3.98</v>
      </c>
      <c r="BQ31">
        <v>4.41</v>
      </c>
      <c r="BR31">
        <v>1.08</v>
      </c>
      <c r="BS31">
        <v>0.32</v>
      </c>
      <c r="BT31">
        <v>0</v>
      </c>
      <c r="BU31">
        <v>0</v>
      </c>
      <c r="BV31">
        <v>0</v>
      </c>
      <c r="BW31">
        <f t="shared" si="2"/>
        <v>77.399999999999991</v>
      </c>
    </row>
    <row r="32" spans="1:75">
      <c r="A32" t="s">
        <v>74</v>
      </c>
      <c r="B32">
        <v>0</v>
      </c>
      <c r="C32">
        <v>34.44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39.195599999999999</v>
      </c>
      <c r="AH32">
        <v>116.9545</v>
      </c>
      <c r="AI32">
        <v>48.883200000000002</v>
      </c>
      <c r="AJ32">
        <v>0</v>
      </c>
      <c r="AK32">
        <v>50.76</v>
      </c>
      <c r="AL32">
        <v>34.86</v>
      </c>
      <c r="AM32">
        <v>0</v>
      </c>
      <c r="AN32">
        <v>0.82259000000000004</v>
      </c>
      <c r="AO32">
        <v>30.282</v>
      </c>
      <c r="AP32">
        <v>11.529</v>
      </c>
      <c r="AQ32">
        <v>46.683</v>
      </c>
      <c r="AR32">
        <v>52.991999999999997</v>
      </c>
      <c r="AS32">
        <v>32.150280000000002</v>
      </c>
      <c r="AT32">
        <v>12.607200000000001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77.399999999999991</v>
      </c>
      <c r="BA32">
        <f t="shared" si="1"/>
        <v>2856.7581520000008</v>
      </c>
      <c r="BD32">
        <v>24.07</v>
      </c>
      <c r="BE32">
        <v>7.63</v>
      </c>
      <c r="BF32">
        <v>1.26</v>
      </c>
      <c r="BG32">
        <v>1.98</v>
      </c>
      <c r="BH32">
        <v>5.81</v>
      </c>
      <c r="BI32">
        <v>7.17</v>
      </c>
      <c r="BJ32">
        <v>1.56</v>
      </c>
      <c r="BK32">
        <v>4.25</v>
      </c>
      <c r="BL32">
        <v>1.04</v>
      </c>
      <c r="BM32">
        <v>0</v>
      </c>
      <c r="BN32">
        <v>0.5</v>
      </c>
      <c r="BO32">
        <v>12.34</v>
      </c>
      <c r="BP32">
        <v>3.98</v>
      </c>
      <c r="BQ32">
        <v>4.41</v>
      </c>
      <c r="BR32">
        <v>1.08</v>
      </c>
      <c r="BS32">
        <v>0.32</v>
      </c>
      <c r="BT32">
        <v>0</v>
      </c>
      <c r="BU32">
        <v>0</v>
      </c>
      <c r="BV32">
        <v>0</v>
      </c>
      <c r="BW32">
        <f t="shared" si="2"/>
        <v>77.399999999999991</v>
      </c>
    </row>
    <row r="33" spans="1:75">
      <c r="A33" t="s">
        <v>75</v>
      </c>
      <c r="B33">
        <v>0</v>
      </c>
      <c r="C33">
        <v>34.44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39.195599999999999</v>
      </c>
      <c r="AH33">
        <v>116.9545</v>
      </c>
      <c r="AI33">
        <v>48.883200000000002</v>
      </c>
      <c r="AJ33">
        <v>0</v>
      </c>
      <c r="AK33">
        <v>50.76</v>
      </c>
      <c r="AL33">
        <v>34.86</v>
      </c>
      <c r="AM33">
        <v>0</v>
      </c>
      <c r="AN33">
        <v>0.82259000000000004</v>
      </c>
      <c r="AO33">
        <v>30.282</v>
      </c>
      <c r="AP33">
        <v>11.529</v>
      </c>
      <c r="AQ33">
        <v>46.683</v>
      </c>
      <c r="AR33">
        <v>52.991999999999997</v>
      </c>
      <c r="AS33">
        <v>32.150280000000002</v>
      </c>
      <c r="AT33">
        <v>12.607200000000001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77.399999999999991</v>
      </c>
      <c r="BA33">
        <f t="shared" si="1"/>
        <v>2863.3119520000009</v>
      </c>
      <c r="BD33">
        <v>24.07</v>
      </c>
      <c r="BE33">
        <v>7.63</v>
      </c>
      <c r="BF33">
        <v>1.26</v>
      </c>
      <c r="BG33">
        <v>1.98</v>
      </c>
      <c r="BH33">
        <v>5.81</v>
      </c>
      <c r="BI33">
        <v>7.17</v>
      </c>
      <c r="BJ33">
        <v>1.56</v>
      </c>
      <c r="BK33">
        <v>4.25</v>
      </c>
      <c r="BL33">
        <v>1.04</v>
      </c>
      <c r="BM33">
        <v>0</v>
      </c>
      <c r="BN33">
        <v>0.5</v>
      </c>
      <c r="BO33">
        <v>12.34</v>
      </c>
      <c r="BP33">
        <v>3.98</v>
      </c>
      <c r="BQ33">
        <v>4.41</v>
      </c>
      <c r="BR33">
        <v>1.08</v>
      </c>
      <c r="BS33">
        <v>0.32</v>
      </c>
      <c r="BT33">
        <v>0</v>
      </c>
      <c r="BU33">
        <v>0</v>
      </c>
      <c r="BV33">
        <v>0</v>
      </c>
      <c r="BW33">
        <f t="shared" si="2"/>
        <v>77.399999999999991</v>
      </c>
    </row>
    <row r="34" spans="1:75">
      <c r="A34" t="s">
        <v>76</v>
      </c>
      <c r="B34">
        <v>0</v>
      </c>
      <c r="C34">
        <v>34.44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13.983000000000001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39.195599999999999</v>
      </c>
      <c r="AH34">
        <v>116.9545</v>
      </c>
      <c r="AI34">
        <v>19.094999999999999</v>
      </c>
      <c r="AJ34">
        <v>0</v>
      </c>
      <c r="AK34">
        <v>50.76</v>
      </c>
      <c r="AL34">
        <v>34.86</v>
      </c>
      <c r="AM34">
        <v>0</v>
      </c>
      <c r="AN34">
        <v>0.82259000000000004</v>
      </c>
      <c r="AO34">
        <v>30.282</v>
      </c>
      <c r="AP34">
        <v>11.529</v>
      </c>
      <c r="AQ34">
        <v>46.683</v>
      </c>
      <c r="AR34">
        <v>11.04</v>
      </c>
      <c r="AS34">
        <v>32.150280000000002</v>
      </c>
      <c r="AT34">
        <v>12.607200000000001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77.399999999999991</v>
      </c>
      <c r="BA34">
        <f t="shared" si="1"/>
        <v>2777.5097520000004</v>
      </c>
      <c r="BD34">
        <v>24.07</v>
      </c>
      <c r="BE34">
        <v>7.63</v>
      </c>
      <c r="BF34">
        <v>1.26</v>
      </c>
      <c r="BG34">
        <v>1.98</v>
      </c>
      <c r="BH34">
        <v>5.81</v>
      </c>
      <c r="BI34">
        <v>7.17</v>
      </c>
      <c r="BJ34">
        <v>1.56</v>
      </c>
      <c r="BK34">
        <v>4.25</v>
      </c>
      <c r="BL34">
        <v>1.04</v>
      </c>
      <c r="BM34">
        <v>0</v>
      </c>
      <c r="BN34">
        <v>0.5</v>
      </c>
      <c r="BO34">
        <v>12.34</v>
      </c>
      <c r="BP34">
        <v>3.98</v>
      </c>
      <c r="BQ34">
        <v>4.41</v>
      </c>
      <c r="BR34">
        <v>1.08</v>
      </c>
      <c r="BS34">
        <v>0.32</v>
      </c>
      <c r="BT34">
        <v>0</v>
      </c>
      <c r="BU34">
        <v>0</v>
      </c>
      <c r="BV34">
        <v>0</v>
      </c>
      <c r="BW34">
        <f t="shared" si="2"/>
        <v>77.399999999999991</v>
      </c>
    </row>
    <row r="35" spans="1:75">
      <c r="A35" t="s">
        <v>77</v>
      </c>
      <c r="B35">
        <v>0</v>
      </c>
      <c r="C35">
        <v>34.44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13.983000000000001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39.195599999999999</v>
      </c>
      <c r="AH35">
        <v>116.9545</v>
      </c>
      <c r="AI35">
        <v>19.094999999999999</v>
      </c>
      <c r="AJ35">
        <v>0</v>
      </c>
      <c r="AK35">
        <v>50.76</v>
      </c>
      <c r="AL35">
        <v>34.86</v>
      </c>
      <c r="AM35">
        <v>0</v>
      </c>
      <c r="AN35">
        <v>0.82259000000000004</v>
      </c>
      <c r="AO35">
        <v>30.282</v>
      </c>
      <c r="AP35">
        <v>11.529</v>
      </c>
      <c r="AQ35">
        <v>46.683</v>
      </c>
      <c r="AR35">
        <v>11.04</v>
      </c>
      <c r="AS35">
        <v>32.150280000000002</v>
      </c>
      <c r="AT35">
        <v>12.607200000000001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77.399999999999991</v>
      </c>
      <c r="BA35">
        <f t="shared" si="1"/>
        <v>2777.5097520000004</v>
      </c>
      <c r="BD35">
        <v>24.07</v>
      </c>
      <c r="BE35">
        <v>7.63</v>
      </c>
      <c r="BF35">
        <v>1.26</v>
      </c>
      <c r="BG35">
        <v>1.98</v>
      </c>
      <c r="BH35">
        <v>5.81</v>
      </c>
      <c r="BI35">
        <v>7.17</v>
      </c>
      <c r="BJ35">
        <v>1.56</v>
      </c>
      <c r="BK35">
        <v>4.25</v>
      </c>
      <c r="BL35">
        <v>1.04</v>
      </c>
      <c r="BM35">
        <v>0</v>
      </c>
      <c r="BN35">
        <v>0.5</v>
      </c>
      <c r="BO35">
        <v>12.34</v>
      </c>
      <c r="BP35">
        <v>3.98</v>
      </c>
      <c r="BQ35">
        <v>4.41</v>
      </c>
      <c r="BR35">
        <v>1.08</v>
      </c>
      <c r="BS35">
        <v>0.32</v>
      </c>
      <c r="BT35">
        <v>0</v>
      </c>
      <c r="BU35">
        <v>0</v>
      </c>
      <c r="BV35">
        <v>0</v>
      </c>
      <c r="BW35">
        <f t="shared" si="2"/>
        <v>77.399999999999991</v>
      </c>
    </row>
    <row r="36" spans="1:75">
      <c r="A36" t="s">
        <v>78</v>
      </c>
      <c r="B36">
        <v>0</v>
      </c>
      <c r="C36">
        <v>34.44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13.983000000000001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39.195599999999999</v>
      </c>
      <c r="AH36">
        <v>116.9545</v>
      </c>
      <c r="AI36">
        <v>19.094999999999999</v>
      </c>
      <c r="AJ36">
        <v>0</v>
      </c>
      <c r="AK36">
        <v>50.76</v>
      </c>
      <c r="AL36">
        <v>34.86</v>
      </c>
      <c r="AM36">
        <v>0</v>
      </c>
      <c r="AN36">
        <v>0.82259000000000004</v>
      </c>
      <c r="AO36">
        <v>30.282</v>
      </c>
      <c r="AP36">
        <v>11.529</v>
      </c>
      <c r="AQ36">
        <v>46.683</v>
      </c>
      <c r="AR36">
        <v>11.04</v>
      </c>
      <c r="AS36">
        <v>15.87336</v>
      </c>
      <c r="AT36">
        <v>12.607200000000001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77.399999999999991</v>
      </c>
      <c r="BA36">
        <f t="shared" si="1"/>
        <v>2761.2328320000006</v>
      </c>
      <c r="BD36">
        <v>24.07</v>
      </c>
      <c r="BE36">
        <v>7.63</v>
      </c>
      <c r="BF36">
        <v>1.26</v>
      </c>
      <c r="BG36">
        <v>1.98</v>
      </c>
      <c r="BH36">
        <v>5.81</v>
      </c>
      <c r="BI36">
        <v>7.17</v>
      </c>
      <c r="BJ36">
        <v>1.56</v>
      </c>
      <c r="BK36">
        <v>4.25</v>
      </c>
      <c r="BL36">
        <v>1.04</v>
      </c>
      <c r="BM36">
        <v>0</v>
      </c>
      <c r="BN36">
        <v>0.5</v>
      </c>
      <c r="BO36">
        <v>12.34</v>
      </c>
      <c r="BP36">
        <v>3.98</v>
      </c>
      <c r="BQ36">
        <v>4.41</v>
      </c>
      <c r="BR36">
        <v>1.08</v>
      </c>
      <c r="BS36">
        <v>0.32</v>
      </c>
      <c r="BT36">
        <v>0</v>
      </c>
      <c r="BU36">
        <v>0</v>
      </c>
      <c r="BV36">
        <v>0</v>
      </c>
      <c r="BW36">
        <f t="shared" si="2"/>
        <v>77.399999999999991</v>
      </c>
    </row>
    <row r="37" spans="1:75">
      <c r="A37" t="s">
        <v>79</v>
      </c>
      <c r="B37">
        <v>0</v>
      </c>
      <c r="C37">
        <v>34.44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13.983000000000001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39.195599999999999</v>
      </c>
      <c r="AH37">
        <v>116.9545</v>
      </c>
      <c r="AI37">
        <v>19.094999999999999</v>
      </c>
      <c r="AJ37">
        <v>0</v>
      </c>
      <c r="AK37">
        <v>50.76</v>
      </c>
      <c r="AL37">
        <v>34.86</v>
      </c>
      <c r="AM37">
        <v>0</v>
      </c>
      <c r="AN37">
        <v>0.82259000000000004</v>
      </c>
      <c r="AO37">
        <v>30.282</v>
      </c>
      <c r="AP37">
        <v>11.529</v>
      </c>
      <c r="AQ37">
        <v>46.683</v>
      </c>
      <c r="AR37">
        <v>11.04</v>
      </c>
      <c r="AS37">
        <v>10.7616</v>
      </c>
      <c r="AT37">
        <v>12.607200000000001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77.399999999999991</v>
      </c>
      <c r="BA37">
        <f t="shared" si="1"/>
        <v>2756.1210720000004</v>
      </c>
      <c r="BD37">
        <v>24.07</v>
      </c>
      <c r="BE37">
        <v>7.63</v>
      </c>
      <c r="BF37">
        <v>1.26</v>
      </c>
      <c r="BG37">
        <v>1.98</v>
      </c>
      <c r="BH37">
        <v>5.81</v>
      </c>
      <c r="BI37">
        <v>7.17</v>
      </c>
      <c r="BJ37">
        <v>1.56</v>
      </c>
      <c r="BK37">
        <v>4.25</v>
      </c>
      <c r="BL37">
        <v>1.04</v>
      </c>
      <c r="BM37">
        <v>0</v>
      </c>
      <c r="BN37">
        <v>0.5</v>
      </c>
      <c r="BO37">
        <v>12.34</v>
      </c>
      <c r="BP37">
        <v>3.98</v>
      </c>
      <c r="BQ37">
        <v>4.41</v>
      </c>
      <c r="BR37">
        <v>1.08</v>
      </c>
      <c r="BS37">
        <v>0.32</v>
      </c>
      <c r="BT37">
        <v>0</v>
      </c>
      <c r="BU37">
        <v>0</v>
      </c>
      <c r="BV37">
        <v>0</v>
      </c>
      <c r="BW37">
        <f t="shared" si="2"/>
        <v>77.399999999999991</v>
      </c>
    </row>
    <row r="38" spans="1:75">
      <c r="A38" t="s">
        <v>80</v>
      </c>
      <c r="B38">
        <v>0</v>
      </c>
      <c r="C38">
        <v>34.44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13.983000000000001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39.195599999999999</v>
      </c>
      <c r="AH38">
        <v>116.9545</v>
      </c>
      <c r="AI38">
        <v>19.094999999999999</v>
      </c>
      <c r="AJ38">
        <v>0</v>
      </c>
      <c r="AK38">
        <v>50.76</v>
      </c>
      <c r="AL38">
        <v>34.86</v>
      </c>
      <c r="AM38">
        <v>0</v>
      </c>
      <c r="AN38">
        <v>0.82259000000000004</v>
      </c>
      <c r="AO38">
        <v>30.282</v>
      </c>
      <c r="AP38">
        <v>11.529</v>
      </c>
      <c r="AQ38">
        <v>46.683</v>
      </c>
      <c r="AR38">
        <v>15.456</v>
      </c>
      <c r="AS38">
        <v>10.7616</v>
      </c>
      <c r="AT38">
        <v>12.607200000000001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77.399999999999991</v>
      </c>
      <c r="BA38">
        <f t="shared" si="1"/>
        <v>2760.5370720000005</v>
      </c>
      <c r="BD38">
        <v>24.07</v>
      </c>
      <c r="BE38">
        <v>7.63</v>
      </c>
      <c r="BF38">
        <v>1.26</v>
      </c>
      <c r="BG38">
        <v>1.98</v>
      </c>
      <c r="BH38">
        <v>5.81</v>
      </c>
      <c r="BI38">
        <v>7.17</v>
      </c>
      <c r="BJ38">
        <v>1.56</v>
      </c>
      <c r="BK38">
        <v>4.25</v>
      </c>
      <c r="BL38">
        <v>1.04</v>
      </c>
      <c r="BM38">
        <v>0</v>
      </c>
      <c r="BN38">
        <v>0.5</v>
      </c>
      <c r="BO38">
        <v>12.34</v>
      </c>
      <c r="BP38">
        <v>3.98</v>
      </c>
      <c r="BQ38">
        <v>4.41</v>
      </c>
      <c r="BR38">
        <v>1.08</v>
      </c>
      <c r="BS38">
        <v>0.32</v>
      </c>
      <c r="BT38">
        <v>0</v>
      </c>
      <c r="BU38">
        <v>0</v>
      </c>
      <c r="BV38">
        <v>0</v>
      </c>
      <c r="BW38">
        <f t="shared" si="2"/>
        <v>77.399999999999991</v>
      </c>
    </row>
    <row r="39" spans="1:75">
      <c r="A39" t="s">
        <v>81</v>
      </c>
      <c r="B39">
        <v>0</v>
      </c>
      <c r="C39">
        <v>34.44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13.983000000000001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39.195599999999999</v>
      </c>
      <c r="AH39">
        <v>116.9545</v>
      </c>
      <c r="AI39">
        <v>19.094999999999999</v>
      </c>
      <c r="AJ39">
        <v>0</v>
      </c>
      <c r="AK39">
        <v>50.76</v>
      </c>
      <c r="AL39">
        <v>47.642000000000003</v>
      </c>
      <c r="AM39">
        <v>0</v>
      </c>
      <c r="AN39">
        <v>0.82259000000000004</v>
      </c>
      <c r="AO39">
        <v>30.282</v>
      </c>
      <c r="AP39">
        <v>11.529</v>
      </c>
      <c r="AQ39">
        <v>46.683</v>
      </c>
      <c r="AR39">
        <v>15.456</v>
      </c>
      <c r="AS39">
        <v>10.7616</v>
      </c>
      <c r="AT39">
        <v>12.607200000000001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77.399999999999991</v>
      </c>
      <c r="BA39">
        <f t="shared" si="1"/>
        <v>2773.3190720000002</v>
      </c>
      <c r="BD39">
        <v>24.07</v>
      </c>
      <c r="BE39">
        <v>7.63</v>
      </c>
      <c r="BF39">
        <v>1.26</v>
      </c>
      <c r="BG39">
        <v>1.98</v>
      </c>
      <c r="BH39">
        <v>5.81</v>
      </c>
      <c r="BI39">
        <v>7.17</v>
      </c>
      <c r="BJ39">
        <v>1.56</v>
      </c>
      <c r="BK39">
        <v>4.25</v>
      </c>
      <c r="BL39">
        <v>1.04</v>
      </c>
      <c r="BM39">
        <v>0</v>
      </c>
      <c r="BN39">
        <v>0.5</v>
      </c>
      <c r="BO39">
        <v>12.34</v>
      </c>
      <c r="BP39">
        <v>3.98</v>
      </c>
      <c r="BQ39">
        <v>4.41</v>
      </c>
      <c r="BR39">
        <v>1.08</v>
      </c>
      <c r="BS39">
        <v>0.32</v>
      </c>
      <c r="BT39">
        <v>0</v>
      </c>
      <c r="BU39">
        <v>0</v>
      </c>
      <c r="BV39">
        <v>0</v>
      </c>
      <c r="BW39">
        <f t="shared" si="2"/>
        <v>77.399999999999991</v>
      </c>
    </row>
    <row r="40" spans="1:75">
      <c r="A40" t="s">
        <v>82</v>
      </c>
      <c r="B40">
        <v>0</v>
      </c>
      <c r="C40">
        <v>34.44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13.983000000000001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39.195599999999999</v>
      </c>
      <c r="AH40">
        <v>116.9545</v>
      </c>
      <c r="AI40">
        <v>19.094999999999999</v>
      </c>
      <c r="AJ40">
        <v>0</v>
      </c>
      <c r="AK40">
        <v>50.76</v>
      </c>
      <c r="AL40">
        <v>47.642000000000003</v>
      </c>
      <c r="AM40">
        <v>0</v>
      </c>
      <c r="AN40">
        <v>0.82259000000000004</v>
      </c>
      <c r="AO40">
        <v>30.282</v>
      </c>
      <c r="AP40">
        <v>11.529</v>
      </c>
      <c r="AQ40">
        <v>46.683</v>
      </c>
      <c r="AR40">
        <v>15.456</v>
      </c>
      <c r="AS40">
        <v>10.7616</v>
      </c>
      <c r="AT40">
        <v>12.607200000000001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77.399999999999991</v>
      </c>
      <c r="BA40">
        <f t="shared" si="1"/>
        <v>2773.3190720000002</v>
      </c>
      <c r="BD40">
        <v>24.07</v>
      </c>
      <c r="BE40">
        <v>7.63</v>
      </c>
      <c r="BF40">
        <v>1.26</v>
      </c>
      <c r="BG40">
        <v>1.98</v>
      </c>
      <c r="BH40">
        <v>5.81</v>
      </c>
      <c r="BI40">
        <v>7.17</v>
      </c>
      <c r="BJ40">
        <v>1.56</v>
      </c>
      <c r="BK40">
        <v>4.25</v>
      </c>
      <c r="BL40">
        <v>1.04</v>
      </c>
      <c r="BM40">
        <v>0</v>
      </c>
      <c r="BN40">
        <v>0.5</v>
      </c>
      <c r="BO40">
        <v>12.34</v>
      </c>
      <c r="BP40">
        <v>3.98</v>
      </c>
      <c r="BQ40">
        <v>4.41</v>
      </c>
      <c r="BR40">
        <v>1.08</v>
      </c>
      <c r="BS40">
        <v>0.32</v>
      </c>
      <c r="BT40">
        <v>0</v>
      </c>
      <c r="BU40">
        <v>0</v>
      </c>
      <c r="BV40">
        <v>0</v>
      </c>
      <c r="BW40">
        <f t="shared" si="2"/>
        <v>77.399999999999991</v>
      </c>
    </row>
    <row r="41" spans="1:75">
      <c r="A41" t="s">
        <v>83</v>
      </c>
      <c r="B41">
        <v>0</v>
      </c>
      <c r="C41">
        <v>34.44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13.983000000000001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39.195599999999999</v>
      </c>
      <c r="AH41">
        <v>116.9545</v>
      </c>
      <c r="AI41">
        <v>19.094999999999999</v>
      </c>
      <c r="AJ41">
        <v>0</v>
      </c>
      <c r="AK41">
        <v>50.76</v>
      </c>
      <c r="AL41">
        <v>47.642000000000003</v>
      </c>
      <c r="AM41">
        <v>0</v>
      </c>
      <c r="AN41">
        <v>0.82259000000000004</v>
      </c>
      <c r="AO41">
        <v>30.282</v>
      </c>
      <c r="AP41">
        <v>11.529</v>
      </c>
      <c r="AQ41">
        <v>46.683</v>
      </c>
      <c r="AR41">
        <v>17.664000000000001</v>
      </c>
      <c r="AS41">
        <v>13.452</v>
      </c>
      <c r="AT41">
        <v>12.607200000000001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77.75</v>
      </c>
      <c r="BA41">
        <f t="shared" si="1"/>
        <v>2778.5674720000006</v>
      </c>
      <c r="BD41">
        <v>24.07</v>
      </c>
      <c r="BE41">
        <v>7.63</v>
      </c>
      <c r="BF41">
        <v>1.26</v>
      </c>
      <c r="BG41">
        <v>1.98</v>
      </c>
      <c r="BH41">
        <v>5.81</v>
      </c>
      <c r="BI41">
        <v>7.17</v>
      </c>
      <c r="BJ41">
        <v>1.56</v>
      </c>
      <c r="BK41">
        <v>4.46</v>
      </c>
      <c r="BL41">
        <v>1.17</v>
      </c>
      <c r="BM41">
        <v>0</v>
      </c>
      <c r="BN41">
        <v>0.5</v>
      </c>
      <c r="BO41">
        <v>12.34</v>
      </c>
      <c r="BP41">
        <v>3.98</v>
      </c>
      <c r="BQ41">
        <v>4.41</v>
      </c>
      <c r="BR41">
        <v>1.08</v>
      </c>
      <c r="BS41">
        <v>0.33</v>
      </c>
      <c r="BT41">
        <v>0</v>
      </c>
      <c r="BU41">
        <v>0</v>
      </c>
      <c r="BV41">
        <v>0</v>
      </c>
      <c r="BW41">
        <f t="shared" si="2"/>
        <v>77.75</v>
      </c>
    </row>
    <row r="42" spans="1:75">
      <c r="A42" t="s">
        <v>84</v>
      </c>
      <c r="B42">
        <v>0</v>
      </c>
      <c r="C42">
        <v>34.44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13.983000000000001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39.195599999999999</v>
      </c>
      <c r="AH42">
        <v>102.8442</v>
      </c>
      <c r="AI42">
        <v>19.094999999999999</v>
      </c>
      <c r="AJ42">
        <v>0</v>
      </c>
      <c r="AK42">
        <v>50.76</v>
      </c>
      <c r="AL42">
        <v>47.642000000000003</v>
      </c>
      <c r="AM42">
        <v>0</v>
      </c>
      <c r="AN42">
        <v>0.82259000000000004</v>
      </c>
      <c r="AO42">
        <v>30.282</v>
      </c>
      <c r="AP42">
        <v>11.529</v>
      </c>
      <c r="AQ42">
        <v>46.683</v>
      </c>
      <c r="AR42">
        <v>17.664000000000001</v>
      </c>
      <c r="AS42">
        <v>13.452</v>
      </c>
      <c r="AT42">
        <v>12.607200000000001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77.83</v>
      </c>
      <c r="BA42">
        <f t="shared" si="1"/>
        <v>2764.5371720000007</v>
      </c>
      <c r="BD42">
        <v>24.07</v>
      </c>
      <c r="BE42">
        <v>7.63</v>
      </c>
      <c r="BF42">
        <v>1.26</v>
      </c>
      <c r="BG42">
        <v>1.98</v>
      </c>
      <c r="BH42">
        <v>5.81</v>
      </c>
      <c r="BI42">
        <v>7.17</v>
      </c>
      <c r="BJ42">
        <v>1.56</v>
      </c>
      <c r="BK42">
        <v>4.5199999999999996</v>
      </c>
      <c r="BL42">
        <v>1.19</v>
      </c>
      <c r="BM42">
        <v>0</v>
      </c>
      <c r="BN42">
        <v>0.5</v>
      </c>
      <c r="BO42">
        <v>12.34</v>
      </c>
      <c r="BP42">
        <v>3.98</v>
      </c>
      <c r="BQ42">
        <v>4.41</v>
      </c>
      <c r="BR42">
        <v>1.08</v>
      </c>
      <c r="BS42">
        <v>0.33</v>
      </c>
      <c r="BT42">
        <v>0</v>
      </c>
      <c r="BU42">
        <v>0</v>
      </c>
      <c r="BV42">
        <v>0</v>
      </c>
      <c r="BW42">
        <f t="shared" si="2"/>
        <v>77.83</v>
      </c>
    </row>
    <row r="43" spans="1:75">
      <c r="A43" t="s">
        <v>85</v>
      </c>
      <c r="B43">
        <v>0</v>
      </c>
      <c r="C43">
        <v>34.44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13.983000000000001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39.195599999999999</v>
      </c>
      <c r="AH43">
        <v>93.563599999999994</v>
      </c>
      <c r="AI43">
        <v>29.279</v>
      </c>
      <c r="AJ43">
        <v>0</v>
      </c>
      <c r="AK43">
        <v>50.76</v>
      </c>
      <c r="AL43">
        <v>47.642000000000003</v>
      </c>
      <c r="AM43">
        <v>0</v>
      </c>
      <c r="AN43">
        <v>0.82259000000000004</v>
      </c>
      <c r="AO43">
        <v>30.282</v>
      </c>
      <c r="AP43">
        <v>11.529</v>
      </c>
      <c r="AQ43">
        <v>46.683</v>
      </c>
      <c r="AR43">
        <v>52.991999999999997</v>
      </c>
      <c r="AS43">
        <v>13.452</v>
      </c>
      <c r="AT43">
        <v>12.607200000000001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77.83</v>
      </c>
      <c r="BA43">
        <f t="shared" si="1"/>
        <v>2800.7685720000009</v>
      </c>
      <c r="BD43">
        <v>24.07</v>
      </c>
      <c r="BE43">
        <v>7.63</v>
      </c>
      <c r="BF43">
        <v>1.26</v>
      </c>
      <c r="BG43">
        <v>1.98</v>
      </c>
      <c r="BH43">
        <v>5.81</v>
      </c>
      <c r="BI43">
        <v>7.17</v>
      </c>
      <c r="BJ43">
        <v>1.56</v>
      </c>
      <c r="BK43">
        <v>4.5199999999999996</v>
      </c>
      <c r="BL43">
        <v>1.19</v>
      </c>
      <c r="BM43">
        <v>0</v>
      </c>
      <c r="BN43">
        <v>0.5</v>
      </c>
      <c r="BO43">
        <v>12.34</v>
      </c>
      <c r="BP43">
        <v>3.98</v>
      </c>
      <c r="BQ43">
        <v>4.41</v>
      </c>
      <c r="BR43">
        <v>1.08</v>
      </c>
      <c r="BS43">
        <v>0.33</v>
      </c>
      <c r="BT43">
        <v>0</v>
      </c>
      <c r="BU43">
        <v>0</v>
      </c>
      <c r="BV43">
        <v>0</v>
      </c>
      <c r="BW43">
        <f t="shared" si="2"/>
        <v>77.83</v>
      </c>
    </row>
    <row r="44" spans="1:75">
      <c r="A44" t="s">
        <v>86</v>
      </c>
      <c r="B44">
        <v>0</v>
      </c>
      <c r="C44">
        <v>34.44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13.983000000000001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39.195599999999999</v>
      </c>
      <c r="AH44">
        <v>93.563599999999994</v>
      </c>
      <c r="AI44">
        <v>29.279</v>
      </c>
      <c r="AJ44">
        <v>0</v>
      </c>
      <c r="AK44">
        <v>50.76</v>
      </c>
      <c r="AL44">
        <v>47.642000000000003</v>
      </c>
      <c r="AM44">
        <v>0</v>
      </c>
      <c r="AN44">
        <v>0.82259000000000004</v>
      </c>
      <c r="AO44">
        <v>30.282</v>
      </c>
      <c r="AP44">
        <v>11.529</v>
      </c>
      <c r="AQ44">
        <v>46.683</v>
      </c>
      <c r="AR44">
        <v>52.991999999999997</v>
      </c>
      <c r="AS44">
        <v>13.452</v>
      </c>
      <c r="AT44">
        <v>12.607200000000001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77.959999999999994</v>
      </c>
      <c r="BA44">
        <f t="shared" si="1"/>
        <v>2800.898572000001</v>
      </c>
      <c r="BD44">
        <v>24.07</v>
      </c>
      <c r="BE44">
        <v>7.63</v>
      </c>
      <c r="BF44">
        <v>1.26</v>
      </c>
      <c r="BG44">
        <v>1.98</v>
      </c>
      <c r="BH44">
        <v>5.81</v>
      </c>
      <c r="BI44">
        <v>7.17</v>
      </c>
      <c r="BJ44">
        <v>1.56</v>
      </c>
      <c r="BK44">
        <v>4.62</v>
      </c>
      <c r="BL44">
        <v>1.22</v>
      </c>
      <c r="BM44">
        <v>0</v>
      </c>
      <c r="BN44">
        <v>0.5</v>
      </c>
      <c r="BO44">
        <v>12.34</v>
      </c>
      <c r="BP44">
        <v>3.98</v>
      </c>
      <c r="BQ44">
        <v>4.41</v>
      </c>
      <c r="BR44">
        <v>1.08</v>
      </c>
      <c r="BS44">
        <v>0.33</v>
      </c>
      <c r="BT44">
        <v>0</v>
      </c>
      <c r="BU44">
        <v>0</v>
      </c>
      <c r="BV44">
        <v>0</v>
      </c>
      <c r="BW44">
        <f t="shared" si="2"/>
        <v>77.959999999999994</v>
      </c>
    </row>
    <row r="45" spans="1:75">
      <c r="A45" t="s">
        <v>87</v>
      </c>
      <c r="B45">
        <v>0</v>
      </c>
      <c r="C45">
        <v>34.44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13.983000000000001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39.195599999999999</v>
      </c>
      <c r="AH45">
        <v>93.563599999999994</v>
      </c>
      <c r="AI45">
        <v>29.279</v>
      </c>
      <c r="AJ45">
        <v>0</v>
      </c>
      <c r="AK45">
        <v>50.76</v>
      </c>
      <c r="AL45">
        <v>60.423999999999999</v>
      </c>
      <c r="AM45">
        <v>15.996</v>
      </c>
      <c r="AN45">
        <v>0.82259000000000004</v>
      </c>
      <c r="AO45">
        <v>30.282</v>
      </c>
      <c r="AP45">
        <v>11.529</v>
      </c>
      <c r="AQ45">
        <v>46.683</v>
      </c>
      <c r="AR45">
        <v>11.04</v>
      </c>
      <c r="AS45">
        <v>13.452</v>
      </c>
      <c r="AT45">
        <v>12.607200000000001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77.959999999999994</v>
      </c>
      <c r="BA45">
        <f t="shared" si="1"/>
        <v>2787.724572000001</v>
      </c>
      <c r="BD45">
        <v>24.07</v>
      </c>
      <c r="BE45">
        <v>7.63</v>
      </c>
      <c r="BF45">
        <v>1.26</v>
      </c>
      <c r="BG45">
        <v>1.98</v>
      </c>
      <c r="BH45">
        <v>5.81</v>
      </c>
      <c r="BI45">
        <v>7.17</v>
      </c>
      <c r="BJ45">
        <v>1.56</v>
      </c>
      <c r="BK45">
        <v>4.62</v>
      </c>
      <c r="BL45">
        <v>1.22</v>
      </c>
      <c r="BM45">
        <v>0</v>
      </c>
      <c r="BN45">
        <v>0.5</v>
      </c>
      <c r="BO45">
        <v>12.34</v>
      </c>
      <c r="BP45">
        <v>3.98</v>
      </c>
      <c r="BQ45">
        <v>4.41</v>
      </c>
      <c r="BR45">
        <v>1.08</v>
      </c>
      <c r="BS45">
        <v>0.33</v>
      </c>
      <c r="BT45">
        <v>0</v>
      </c>
      <c r="BU45">
        <v>0</v>
      </c>
      <c r="BV45">
        <v>0</v>
      </c>
      <c r="BW45">
        <f t="shared" si="2"/>
        <v>77.959999999999994</v>
      </c>
    </row>
    <row r="46" spans="1:75">
      <c r="A46" t="s">
        <v>88</v>
      </c>
      <c r="B46">
        <v>0</v>
      </c>
      <c r="C46">
        <v>34.44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13.983000000000001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39.195599999999999</v>
      </c>
      <c r="AH46">
        <v>116.9545</v>
      </c>
      <c r="AI46">
        <v>30.552</v>
      </c>
      <c r="AJ46">
        <v>0</v>
      </c>
      <c r="AK46">
        <v>50.76</v>
      </c>
      <c r="AL46">
        <v>60.423999999999999</v>
      </c>
      <c r="AM46">
        <v>15.996</v>
      </c>
      <c r="AN46">
        <v>0.82259000000000004</v>
      </c>
      <c r="AO46">
        <v>30.282</v>
      </c>
      <c r="AP46">
        <v>11.529</v>
      </c>
      <c r="AQ46">
        <v>46.683</v>
      </c>
      <c r="AR46">
        <v>11.04</v>
      </c>
      <c r="AS46">
        <v>13.452</v>
      </c>
      <c r="AT46">
        <v>12.607200000000001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77.959999999999994</v>
      </c>
      <c r="BA46">
        <f t="shared" si="1"/>
        <v>2812.388472000001</v>
      </c>
      <c r="BD46">
        <v>24.07</v>
      </c>
      <c r="BE46">
        <v>7.63</v>
      </c>
      <c r="BF46">
        <v>1.26</v>
      </c>
      <c r="BG46">
        <v>1.98</v>
      </c>
      <c r="BH46">
        <v>5.81</v>
      </c>
      <c r="BI46">
        <v>7.17</v>
      </c>
      <c r="BJ46">
        <v>1.56</v>
      </c>
      <c r="BK46">
        <v>4.62</v>
      </c>
      <c r="BL46">
        <v>1.22</v>
      </c>
      <c r="BM46">
        <v>0</v>
      </c>
      <c r="BN46">
        <v>0.5</v>
      </c>
      <c r="BO46">
        <v>12.34</v>
      </c>
      <c r="BP46">
        <v>3.98</v>
      </c>
      <c r="BQ46">
        <v>4.41</v>
      </c>
      <c r="BR46">
        <v>1.08</v>
      </c>
      <c r="BS46">
        <v>0.33</v>
      </c>
      <c r="BT46">
        <v>0</v>
      </c>
      <c r="BU46">
        <v>0</v>
      </c>
      <c r="BV46">
        <v>0</v>
      </c>
      <c r="BW46">
        <f t="shared" si="2"/>
        <v>77.959999999999994</v>
      </c>
    </row>
    <row r="47" spans="1:75">
      <c r="A47" t="s">
        <v>89</v>
      </c>
      <c r="B47">
        <v>0</v>
      </c>
      <c r="C47">
        <v>34.44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13.983000000000001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39.195599999999999</v>
      </c>
      <c r="AH47">
        <v>116.9545</v>
      </c>
      <c r="AI47">
        <v>30.552</v>
      </c>
      <c r="AJ47">
        <v>0</v>
      </c>
      <c r="AK47">
        <v>50.76</v>
      </c>
      <c r="AL47">
        <v>60.423999999999999</v>
      </c>
      <c r="AM47">
        <v>15.996</v>
      </c>
      <c r="AN47">
        <v>0.82259000000000004</v>
      </c>
      <c r="AO47">
        <v>30.282</v>
      </c>
      <c r="AP47">
        <v>11.529</v>
      </c>
      <c r="AQ47">
        <v>46.683</v>
      </c>
      <c r="AR47">
        <v>11.04</v>
      </c>
      <c r="AS47">
        <v>15.87336</v>
      </c>
      <c r="AT47">
        <v>14.2552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77.959999999999994</v>
      </c>
      <c r="BA47">
        <f t="shared" si="1"/>
        <v>2816.457832000001</v>
      </c>
      <c r="BD47">
        <v>24.07</v>
      </c>
      <c r="BE47">
        <v>7.63</v>
      </c>
      <c r="BF47">
        <v>1.26</v>
      </c>
      <c r="BG47">
        <v>1.98</v>
      </c>
      <c r="BH47">
        <v>5.81</v>
      </c>
      <c r="BI47">
        <v>7.17</v>
      </c>
      <c r="BJ47">
        <v>1.56</v>
      </c>
      <c r="BK47">
        <v>4.62</v>
      </c>
      <c r="BL47">
        <v>1.22</v>
      </c>
      <c r="BM47">
        <v>0</v>
      </c>
      <c r="BN47">
        <v>0.5</v>
      </c>
      <c r="BO47">
        <v>12.34</v>
      </c>
      <c r="BP47">
        <v>3.98</v>
      </c>
      <c r="BQ47">
        <v>4.41</v>
      </c>
      <c r="BR47">
        <v>1.08</v>
      </c>
      <c r="BS47">
        <v>0.33</v>
      </c>
      <c r="BT47">
        <v>0</v>
      </c>
      <c r="BU47">
        <v>0</v>
      </c>
      <c r="BV47">
        <v>0</v>
      </c>
      <c r="BW47">
        <f t="shared" si="2"/>
        <v>77.959999999999994</v>
      </c>
    </row>
    <row r="48" spans="1:75">
      <c r="A48" t="s">
        <v>90</v>
      </c>
      <c r="B48">
        <v>0</v>
      </c>
      <c r="C48">
        <v>34.44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13.983000000000001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39.195599999999999</v>
      </c>
      <c r="AH48">
        <v>116.9545</v>
      </c>
      <c r="AI48">
        <v>30.552</v>
      </c>
      <c r="AJ48">
        <v>0</v>
      </c>
      <c r="AK48">
        <v>50.76</v>
      </c>
      <c r="AL48">
        <v>60.423999999999999</v>
      </c>
      <c r="AM48">
        <v>15.996</v>
      </c>
      <c r="AN48">
        <v>0.82259000000000004</v>
      </c>
      <c r="AO48">
        <v>30.282</v>
      </c>
      <c r="AP48">
        <v>11.529</v>
      </c>
      <c r="AQ48">
        <v>46.683</v>
      </c>
      <c r="AR48">
        <v>11.04</v>
      </c>
      <c r="AS48">
        <v>15.87336</v>
      </c>
      <c r="AT48">
        <v>14.2552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77.959999999999994</v>
      </c>
      <c r="BA48">
        <f t="shared" si="1"/>
        <v>2816.457832000001</v>
      </c>
      <c r="BD48">
        <v>24.07</v>
      </c>
      <c r="BE48">
        <v>7.63</v>
      </c>
      <c r="BF48">
        <v>1.26</v>
      </c>
      <c r="BG48">
        <v>1.98</v>
      </c>
      <c r="BH48">
        <v>5.81</v>
      </c>
      <c r="BI48">
        <v>7.17</v>
      </c>
      <c r="BJ48">
        <v>1.56</v>
      </c>
      <c r="BK48">
        <v>4.62</v>
      </c>
      <c r="BL48">
        <v>1.22</v>
      </c>
      <c r="BM48">
        <v>0</v>
      </c>
      <c r="BN48">
        <v>0.5</v>
      </c>
      <c r="BO48">
        <v>12.34</v>
      </c>
      <c r="BP48">
        <v>3.98</v>
      </c>
      <c r="BQ48">
        <v>4.41</v>
      </c>
      <c r="BR48">
        <v>1.08</v>
      </c>
      <c r="BS48">
        <v>0.33</v>
      </c>
      <c r="BT48">
        <v>0</v>
      </c>
      <c r="BU48">
        <v>0</v>
      </c>
      <c r="BV48">
        <v>0</v>
      </c>
      <c r="BW48">
        <f t="shared" si="2"/>
        <v>77.959999999999994</v>
      </c>
    </row>
    <row r="49" spans="1:75">
      <c r="A49" t="s">
        <v>91</v>
      </c>
      <c r="B49">
        <v>0</v>
      </c>
      <c r="C49">
        <v>34.44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13.983000000000001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39.195599999999999</v>
      </c>
      <c r="AH49">
        <v>116.9545</v>
      </c>
      <c r="AI49">
        <v>30.552</v>
      </c>
      <c r="AJ49">
        <v>0</v>
      </c>
      <c r="AK49">
        <v>50.76</v>
      </c>
      <c r="AL49">
        <v>60.423999999999999</v>
      </c>
      <c r="AM49">
        <v>15.996</v>
      </c>
      <c r="AN49">
        <v>0.82259000000000004</v>
      </c>
      <c r="AO49">
        <v>30.282</v>
      </c>
      <c r="AP49">
        <v>5.7645</v>
      </c>
      <c r="AQ49">
        <v>46.683</v>
      </c>
      <c r="AR49">
        <v>15.456</v>
      </c>
      <c r="AS49">
        <v>15.87336</v>
      </c>
      <c r="AT49">
        <v>14.2552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77.959999999999994</v>
      </c>
      <c r="BA49">
        <f t="shared" si="1"/>
        <v>2815.1093320000014</v>
      </c>
      <c r="BD49">
        <v>24.07</v>
      </c>
      <c r="BE49">
        <v>7.63</v>
      </c>
      <c r="BF49">
        <v>1.26</v>
      </c>
      <c r="BG49">
        <v>1.98</v>
      </c>
      <c r="BH49">
        <v>5.81</v>
      </c>
      <c r="BI49">
        <v>7.17</v>
      </c>
      <c r="BJ49">
        <v>1.56</v>
      </c>
      <c r="BK49">
        <v>4.62</v>
      </c>
      <c r="BL49">
        <v>1.22</v>
      </c>
      <c r="BM49">
        <v>0</v>
      </c>
      <c r="BN49">
        <v>0.5</v>
      </c>
      <c r="BO49">
        <v>12.34</v>
      </c>
      <c r="BP49">
        <v>3.98</v>
      </c>
      <c r="BQ49">
        <v>4.41</v>
      </c>
      <c r="BR49">
        <v>1.08</v>
      </c>
      <c r="BS49">
        <v>0.33</v>
      </c>
      <c r="BT49">
        <v>0</v>
      </c>
      <c r="BU49">
        <v>0</v>
      </c>
      <c r="BV49">
        <v>0</v>
      </c>
      <c r="BW49">
        <f t="shared" si="2"/>
        <v>77.959999999999994</v>
      </c>
    </row>
    <row r="50" spans="1:75">
      <c r="A50" t="s">
        <v>92</v>
      </c>
      <c r="B50">
        <v>0</v>
      </c>
      <c r="C50">
        <v>34.44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13.983000000000001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39.195599999999999</v>
      </c>
      <c r="AH50">
        <v>116.9545</v>
      </c>
      <c r="AI50">
        <v>30.552</v>
      </c>
      <c r="AJ50">
        <v>0</v>
      </c>
      <c r="AK50">
        <v>50.76</v>
      </c>
      <c r="AL50">
        <v>60.423999999999999</v>
      </c>
      <c r="AM50">
        <v>15.996</v>
      </c>
      <c r="AN50">
        <v>0.82259000000000004</v>
      </c>
      <c r="AO50">
        <v>30.282</v>
      </c>
      <c r="AP50">
        <v>5.7645</v>
      </c>
      <c r="AQ50">
        <v>46.683</v>
      </c>
      <c r="AR50">
        <v>15.456</v>
      </c>
      <c r="AS50">
        <v>15.87336</v>
      </c>
      <c r="AT50">
        <v>14.2552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77.959999999999994</v>
      </c>
      <c r="BA50">
        <f t="shared" si="1"/>
        <v>2815.1093320000014</v>
      </c>
      <c r="BD50">
        <v>24.07</v>
      </c>
      <c r="BE50">
        <v>7.63</v>
      </c>
      <c r="BF50">
        <v>1.26</v>
      </c>
      <c r="BG50">
        <v>1.98</v>
      </c>
      <c r="BH50">
        <v>5.81</v>
      </c>
      <c r="BI50">
        <v>7.17</v>
      </c>
      <c r="BJ50">
        <v>1.56</v>
      </c>
      <c r="BK50">
        <v>4.62</v>
      </c>
      <c r="BL50">
        <v>1.22</v>
      </c>
      <c r="BM50">
        <v>0</v>
      </c>
      <c r="BN50">
        <v>0.5</v>
      </c>
      <c r="BO50">
        <v>12.34</v>
      </c>
      <c r="BP50">
        <v>3.98</v>
      </c>
      <c r="BQ50">
        <v>4.41</v>
      </c>
      <c r="BR50">
        <v>1.08</v>
      </c>
      <c r="BS50">
        <v>0.33</v>
      </c>
      <c r="BT50">
        <v>0</v>
      </c>
      <c r="BU50">
        <v>0</v>
      </c>
      <c r="BV50">
        <v>0</v>
      </c>
      <c r="BW50">
        <f t="shared" si="2"/>
        <v>77.959999999999994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13.983000000000001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28.594000000000001</v>
      </c>
      <c r="AG51">
        <v>39.195599999999999</v>
      </c>
      <c r="AH51">
        <v>140.34540000000001</v>
      </c>
      <c r="AI51">
        <v>30.552</v>
      </c>
      <c r="AJ51">
        <v>0</v>
      </c>
      <c r="AK51">
        <v>50.76</v>
      </c>
      <c r="AL51">
        <v>60.423999999999999</v>
      </c>
      <c r="AM51">
        <v>15.996</v>
      </c>
      <c r="AN51">
        <v>0.82259000000000004</v>
      </c>
      <c r="AO51">
        <v>30.282</v>
      </c>
      <c r="AP51">
        <v>5.7645</v>
      </c>
      <c r="AQ51">
        <v>31.122</v>
      </c>
      <c r="AR51">
        <v>15.456</v>
      </c>
      <c r="AS51">
        <v>15.87336</v>
      </c>
      <c r="AT51">
        <v>14.2552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77.959999999999994</v>
      </c>
      <c r="BA51">
        <f t="shared" si="1"/>
        <v>2802.962832000002</v>
      </c>
      <c r="BD51">
        <v>24.07</v>
      </c>
      <c r="BE51">
        <v>7.63</v>
      </c>
      <c r="BF51">
        <v>1.26</v>
      </c>
      <c r="BG51">
        <v>1.98</v>
      </c>
      <c r="BH51">
        <v>5.81</v>
      </c>
      <c r="BI51">
        <v>7.17</v>
      </c>
      <c r="BJ51">
        <v>1.56</v>
      </c>
      <c r="BK51">
        <v>4.62</v>
      </c>
      <c r="BL51">
        <v>1.22</v>
      </c>
      <c r="BM51">
        <v>0</v>
      </c>
      <c r="BN51">
        <v>0.5</v>
      </c>
      <c r="BO51">
        <v>12.34</v>
      </c>
      <c r="BP51">
        <v>3.98</v>
      </c>
      <c r="BQ51">
        <v>4.41</v>
      </c>
      <c r="BR51">
        <v>1.08</v>
      </c>
      <c r="BS51">
        <v>0.33</v>
      </c>
      <c r="BT51">
        <v>0</v>
      </c>
      <c r="BU51">
        <v>0</v>
      </c>
      <c r="BV51">
        <v>0</v>
      </c>
      <c r="BW51">
        <f t="shared" si="2"/>
        <v>77.959999999999994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13.983000000000001</v>
      </c>
      <c r="AB52">
        <v>39.510120000000001</v>
      </c>
      <c r="AC52">
        <v>1.2288300000000001</v>
      </c>
      <c r="AD52">
        <v>36.544144000000003</v>
      </c>
      <c r="AE52">
        <v>49.436556000000003</v>
      </c>
      <c r="AF52">
        <v>28.594000000000001</v>
      </c>
      <c r="AG52">
        <v>39.195599999999999</v>
      </c>
      <c r="AH52">
        <v>140.34540000000001</v>
      </c>
      <c r="AI52">
        <v>30.552</v>
      </c>
      <c r="AJ52">
        <v>0</v>
      </c>
      <c r="AK52">
        <v>50.76</v>
      </c>
      <c r="AL52">
        <v>60.423999999999999</v>
      </c>
      <c r="AM52">
        <v>15.996</v>
      </c>
      <c r="AN52">
        <v>0.82259000000000004</v>
      </c>
      <c r="AO52">
        <v>30.282</v>
      </c>
      <c r="AP52">
        <v>5.7645</v>
      </c>
      <c r="AQ52">
        <v>31.122</v>
      </c>
      <c r="AR52">
        <v>15.456</v>
      </c>
      <c r="AS52">
        <v>15.87336</v>
      </c>
      <c r="AT52">
        <v>14.2552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78.06</v>
      </c>
      <c r="BA52">
        <f t="shared" si="1"/>
        <v>2775.2288540000018</v>
      </c>
      <c r="BD52">
        <v>24.07</v>
      </c>
      <c r="BE52">
        <v>7.63</v>
      </c>
      <c r="BF52">
        <v>1.26</v>
      </c>
      <c r="BG52">
        <v>1.98</v>
      </c>
      <c r="BH52">
        <v>5.81</v>
      </c>
      <c r="BI52">
        <v>7.17</v>
      </c>
      <c r="BJ52">
        <v>1.56</v>
      </c>
      <c r="BK52">
        <v>4.62</v>
      </c>
      <c r="BL52">
        <v>1.22</v>
      </c>
      <c r="BM52">
        <v>0.1</v>
      </c>
      <c r="BN52">
        <v>0.5</v>
      </c>
      <c r="BO52">
        <v>12.34</v>
      </c>
      <c r="BP52">
        <v>3.98</v>
      </c>
      <c r="BQ52">
        <v>4.41</v>
      </c>
      <c r="BR52">
        <v>1.08</v>
      </c>
      <c r="BS52">
        <v>0.33</v>
      </c>
      <c r="BT52">
        <v>0</v>
      </c>
      <c r="BU52">
        <v>0</v>
      </c>
      <c r="BV52">
        <v>0</v>
      </c>
      <c r="BW52">
        <f t="shared" si="2"/>
        <v>78.06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37.92</v>
      </c>
      <c r="AB53">
        <v>39.510120000000001</v>
      </c>
      <c r="AC53">
        <v>0</v>
      </c>
      <c r="AD53">
        <v>36.544144000000003</v>
      </c>
      <c r="AE53">
        <v>49.436556000000003</v>
      </c>
      <c r="AF53">
        <v>28.594000000000001</v>
      </c>
      <c r="AG53">
        <v>39.195599999999999</v>
      </c>
      <c r="AH53">
        <v>140.34540000000001</v>
      </c>
      <c r="AI53">
        <v>29.279</v>
      </c>
      <c r="AJ53">
        <v>0</v>
      </c>
      <c r="AK53">
        <v>50.76</v>
      </c>
      <c r="AL53">
        <v>60.423999999999999</v>
      </c>
      <c r="AM53">
        <v>15.996</v>
      </c>
      <c r="AN53">
        <v>0.82259000000000004</v>
      </c>
      <c r="AO53">
        <v>30.282</v>
      </c>
      <c r="AP53">
        <v>7.6859999999999999</v>
      </c>
      <c r="AQ53">
        <v>31.122</v>
      </c>
      <c r="AR53">
        <v>15.456</v>
      </c>
      <c r="AS53">
        <v>32.150280000000002</v>
      </c>
      <c r="AT53">
        <v>14.2552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78.06</v>
      </c>
      <c r="BA53">
        <f t="shared" si="1"/>
        <v>2814.8624440000012</v>
      </c>
      <c r="BD53">
        <v>24.07</v>
      </c>
      <c r="BE53">
        <v>7.63</v>
      </c>
      <c r="BF53">
        <v>1.26</v>
      </c>
      <c r="BG53">
        <v>1.98</v>
      </c>
      <c r="BH53">
        <v>5.81</v>
      </c>
      <c r="BI53">
        <v>7.17</v>
      </c>
      <c r="BJ53">
        <v>1.56</v>
      </c>
      <c r="BK53">
        <v>4.62</v>
      </c>
      <c r="BL53">
        <v>1.22</v>
      </c>
      <c r="BM53">
        <v>0.1</v>
      </c>
      <c r="BN53">
        <v>0.5</v>
      </c>
      <c r="BO53">
        <v>12.34</v>
      </c>
      <c r="BP53">
        <v>3.98</v>
      </c>
      <c r="BQ53">
        <v>4.41</v>
      </c>
      <c r="BR53">
        <v>1.08</v>
      </c>
      <c r="BS53">
        <v>0.33</v>
      </c>
      <c r="BT53">
        <v>0</v>
      </c>
      <c r="BU53">
        <v>0</v>
      </c>
      <c r="BV53">
        <v>0</v>
      </c>
      <c r="BW53">
        <f t="shared" si="2"/>
        <v>78.06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41.87</v>
      </c>
      <c r="AB54">
        <v>39.510120000000001</v>
      </c>
      <c r="AC54">
        <v>0</v>
      </c>
      <c r="AD54">
        <v>36.544144000000003</v>
      </c>
      <c r="AE54">
        <v>49.436556000000003</v>
      </c>
      <c r="AF54">
        <v>28.594000000000001</v>
      </c>
      <c r="AG54">
        <v>39.195599999999999</v>
      </c>
      <c r="AH54">
        <v>140.34540000000001</v>
      </c>
      <c r="AI54">
        <v>29.279</v>
      </c>
      <c r="AJ54">
        <v>0</v>
      </c>
      <c r="AK54">
        <v>50.76</v>
      </c>
      <c r="AL54">
        <v>60.423999999999999</v>
      </c>
      <c r="AM54">
        <v>15.996</v>
      </c>
      <c r="AN54">
        <v>0.82259000000000004</v>
      </c>
      <c r="AO54">
        <v>30.282</v>
      </c>
      <c r="AP54">
        <v>7.6859999999999999</v>
      </c>
      <c r="AQ54">
        <v>31.122</v>
      </c>
      <c r="AR54">
        <v>15.456</v>
      </c>
      <c r="AS54">
        <v>32.150280000000002</v>
      </c>
      <c r="AT54">
        <v>14.2552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</v>
      </c>
      <c r="BA54">
        <f t="shared" si="1"/>
        <v>2818.7524440000011</v>
      </c>
      <c r="BD54">
        <v>24.07</v>
      </c>
      <c r="BE54">
        <v>7.63</v>
      </c>
      <c r="BF54">
        <v>1.26</v>
      </c>
      <c r="BG54">
        <v>1.98</v>
      </c>
      <c r="BH54">
        <v>5.81</v>
      </c>
      <c r="BI54">
        <v>7.17</v>
      </c>
      <c r="BJ54">
        <v>1.56</v>
      </c>
      <c r="BK54">
        <v>4.5</v>
      </c>
      <c r="BL54">
        <v>1.19</v>
      </c>
      <c r="BM54">
        <v>0.19</v>
      </c>
      <c r="BN54">
        <v>0.5</v>
      </c>
      <c r="BO54">
        <v>12.34</v>
      </c>
      <c r="BP54">
        <v>3.98</v>
      </c>
      <c r="BQ54">
        <v>4.41</v>
      </c>
      <c r="BR54">
        <v>1.08</v>
      </c>
      <c r="BS54">
        <v>0.33</v>
      </c>
      <c r="BT54">
        <v>0</v>
      </c>
      <c r="BU54">
        <v>0</v>
      </c>
      <c r="BV54">
        <v>0</v>
      </c>
      <c r="BW54">
        <f t="shared" si="2"/>
        <v>78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41.87</v>
      </c>
      <c r="AB55">
        <v>39.510120000000001</v>
      </c>
      <c r="AC55">
        <v>0</v>
      </c>
      <c r="AD55">
        <v>36.544144000000003</v>
      </c>
      <c r="AE55">
        <v>49.436556000000003</v>
      </c>
      <c r="AF55">
        <v>28.594000000000001</v>
      </c>
      <c r="AG55">
        <v>39.195599999999999</v>
      </c>
      <c r="AH55">
        <v>140.34540000000001</v>
      </c>
      <c r="AI55">
        <v>19.094999999999999</v>
      </c>
      <c r="AJ55">
        <v>0</v>
      </c>
      <c r="AK55">
        <v>50.76</v>
      </c>
      <c r="AL55">
        <v>47.642000000000003</v>
      </c>
      <c r="AM55">
        <v>15.996</v>
      </c>
      <c r="AN55">
        <v>0.82259000000000004</v>
      </c>
      <c r="AO55">
        <v>30.282</v>
      </c>
      <c r="AP55">
        <v>5.7645</v>
      </c>
      <c r="AQ55">
        <v>31.122</v>
      </c>
      <c r="AR55">
        <v>15.456</v>
      </c>
      <c r="AS55">
        <v>15.87336</v>
      </c>
      <c r="AT55">
        <v>14.2552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</v>
      </c>
      <c r="BA55">
        <f t="shared" si="1"/>
        <v>2777.588024000001</v>
      </c>
      <c r="BD55">
        <v>24.07</v>
      </c>
      <c r="BE55">
        <v>7.63</v>
      </c>
      <c r="BF55">
        <v>1.26</v>
      </c>
      <c r="BG55">
        <v>1.98</v>
      </c>
      <c r="BH55">
        <v>5.81</v>
      </c>
      <c r="BI55">
        <v>7.17</v>
      </c>
      <c r="BJ55">
        <v>1.56</v>
      </c>
      <c r="BK55">
        <v>4.5</v>
      </c>
      <c r="BL55">
        <v>1.19</v>
      </c>
      <c r="BM55">
        <v>0.19</v>
      </c>
      <c r="BN55">
        <v>0.5</v>
      </c>
      <c r="BO55">
        <v>12.34</v>
      </c>
      <c r="BP55">
        <v>3.98</v>
      </c>
      <c r="BQ55">
        <v>4.41</v>
      </c>
      <c r="BR55">
        <v>1.08</v>
      </c>
      <c r="BS55">
        <v>0.33</v>
      </c>
      <c r="BT55">
        <v>0</v>
      </c>
      <c r="BU55">
        <v>0</v>
      </c>
      <c r="BV55">
        <v>0</v>
      </c>
      <c r="BW55">
        <f t="shared" si="2"/>
        <v>78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41.87</v>
      </c>
      <c r="AB56">
        <v>39.510120000000001</v>
      </c>
      <c r="AC56">
        <v>7.2800279999999997</v>
      </c>
      <c r="AD56">
        <v>36.544144000000003</v>
      </c>
      <c r="AE56">
        <v>49.436556000000003</v>
      </c>
      <c r="AF56">
        <v>28.594000000000001</v>
      </c>
      <c r="AG56">
        <v>39.195599999999999</v>
      </c>
      <c r="AH56">
        <v>140.34540000000001</v>
      </c>
      <c r="AI56">
        <v>19.094999999999999</v>
      </c>
      <c r="AJ56">
        <v>0</v>
      </c>
      <c r="AK56">
        <v>50.76</v>
      </c>
      <c r="AL56">
        <v>47.642000000000003</v>
      </c>
      <c r="AM56">
        <v>15.996</v>
      </c>
      <c r="AN56">
        <v>0.82259000000000004</v>
      </c>
      <c r="AO56">
        <v>30.282</v>
      </c>
      <c r="AP56">
        <v>5.7645</v>
      </c>
      <c r="AQ56">
        <v>31.122</v>
      </c>
      <c r="AR56">
        <v>15.456</v>
      </c>
      <c r="AS56">
        <v>15.87336</v>
      </c>
      <c r="AT56">
        <v>14.2552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</v>
      </c>
      <c r="BA56">
        <f t="shared" si="1"/>
        <v>2784.8680520000012</v>
      </c>
      <c r="BD56">
        <v>24.07</v>
      </c>
      <c r="BE56">
        <v>7.63</v>
      </c>
      <c r="BF56">
        <v>1.26</v>
      </c>
      <c r="BG56">
        <v>1.98</v>
      </c>
      <c r="BH56">
        <v>5.81</v>
      </c>
      <c r="BI56">
        <v>7.17</v>
      </c>
      <c r="BJ56">
        <v>1.56</v>
      </c>
      <c r="BK56">
        <v>4.5</v>
      </c>
      <c r="BL56">
        <v>1.19</v>
      </c>
      <c r="BM56">
        <v>0.19</v>
      </c>
      <c r="BN56">
        <v>0.5</v>
      </c>
      <c r="BO56">
        <v>12.34</v>
      </c>
      <c r="BP56">
        <v>3.98</v>
      </c>
      <c r="BQ56">
        <v>4.41</v>
      </c>
      <c r="BR56">
        <v>1.08</v>
      </c>
      <c r="BS56">
        <v>0.33</v>
      </c>
      <c r="BT56">
        <v>0</v>
      </c>
      <c r="BU56">
        <v>0</v>
      </c>
      <c r="BV56">
        <v>0</v>
      </c>
      <c r="BW56">
        <f t="shared" si="2"/>
        <v>78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41.87</v>
      </c>
      <c r="AB57">
        <v>39.510120000000001</v>
      </c>
      <c r="AC57">
        <v>19.712232</v>
      </c>
      <c r="AD57">
        <v>36.591700000000003</v>
      </c>
      <c r="AE57">
        <v>49.436556000000003</v>
      </c>
      <c r="AF57">
        <v>28.594000000000001</v>
      </c>
      <c r="AG57">
        <v>39.195599999999999</v>
      </c>
      <c r="AH57">
        <v>140.34540000000001</v>
      </c>
      <c r="AI57">
        <v>19.094999999999999</v>
      </c>
      <c r="AJ57">
        <v>0</v>
      </c>
      <c r="AK57">
        <v>50.76</v>
      </c>
      <c r="AL57">
        <v>47.642000000000003</v>
      </c>
      <c r="AM57">
        <v>15.996</v>
      </c>
      <c r="AN57">
        <v>0.82259000000000004</v>
      </c>
      <c r="AO57">
        <v>30.282</v>
      </c>
      <c r="AP57">
        <v>6.4050000000000002</v>
      </c>
      <c r="AQ57">
        <v>46.683</v>
      </c>
      <c r="AR57">
        <v>15.456</v>
      </c>
      <c r="AS57">
        <v>15.87336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78.260000000000005</v>
      </c>
      <c r="BA57">
        <f t="shared" si="1"/>
        <v>2814.5509120000011</v>
      </c>
      <c r="BD57">
        <v>24.07</v>
      </c>
      <c r="BE57">
        <v>7.63</v>
      </c>
      <c r="BF57">
        <v>1.26</v>
      </c>
      <c r="BG57">
        <v>1.98</v>
      </c>
      <c r="BH57">
        <v>5.81</v>
      </c>
      <c r="BI57">
        <v>7.17</v>
      </c>
      <c r="BJ57">
        <v>1.56</v>
      </c>
      <c r="BK57">
        <v>4.5</v>
      </c>
      <c r="BL57">
        <v>1.19</v>
      </c>
      <c r="BM57">
        <v>0.45</v>
      </c>
      <c r="BN57">
        <v>0.5</v>
      </c>
      <c r="BO57">
        <v>12.34</v>
      </c>
      <c r="BP57">
        <v>3.98</v>
      </c>
      <c r="BQ57">
        <v>4.41</v>
      </c>
      <c r="BR57">
        <v>1.08</v>
      </c>
      <c r="BS57">
        <v>0.33</v>
      </c>
      <c r="BT57">
        <v>0</v>
      </c>
      <c r="BU57">
        <v>0</v>
      </c>
      <c r="BV57">
        <v>0</v>
      </c>
      <c r="BW57">
        <f t="shared" si="2"/>
        <v>78.260000000000005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42.14808</v>
      </c>
      <c r="AB58">
        <v>39.510120000000001</v>
      </c>
      <c r="AC58">
        <v>18.685870999999999</v>
      </c>
      <c r="AD58">
        <v>36.591700000000003</v>
      </c>
      <c r="AE58">
        <v>49.436556000000003</v>
      </c>
      <c r="AF58">
        <v>28.594000000000001</v>
      </c>
      <c r="AG58">
        <v>39.195599999999999</v>
      </c>
      <c r="AH58">
        <v>140.34540000000001</v>
      </c>
      <c r="AI58">
        <v>19.094999999999999</v>
      </c>
      <c r="AJ58">
        <v>0</v>
      </c>
      <c r="AK58">
        <v>50.76</v>
      </c>
      <c r="AL58">
        <v>47.642000000000003</v>
      </c>
      <c r="AM58">
        <v>15.996</v>
      </c>
      <c r="AN58">
        <v>0.82259000000000004</v>
      </c>
      <c r="AO58">
        <v>30.282</v>
      </c>
      <c r="AP58">
        <v>6.4050000000000002</v>
      </c>
      <c r="AQ58">
        <v>46.683</v>
      </c>
      <c r="AR58">
        <v>15.456</v>
      </c>
      <c r="AS58">
        <v>15.87336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78.260000000000005</v>
      </c>
      <c r="BA58">
        <f t="shared" si="1"/>
        <v>2813.8026310000014</v>
      </c>
      <c r="BD58">
        <v>24.07</v>
      </c>
      <c r="BE58">
        <v>7.63</v>
      </c>
      <c r="BF58">
        <v>1.26</v>
      </c>
      <c r="BG58">
        <v>1.98</v>
      </c>
      <c r="BH58">
        <v>5.81</v>
      </c>
      <c r="BI58">
        <v>7.17</v>
      </c>
      <c r="BJ58">
        <v>1.56</v>
      </c>
      <c r="BK58">
        <v>4.5</v>
      </c>
      <c r="BL58">
        <v>1.19</v>
      </c>
      <c r="BM58">
        <v>0.45</v>
      </c>
      <c r="BN58">
        <v>0.5</v>
      </c>
      <c r="BO58">
        <v>12.34</v>
      </c>
      <c r="BP58">
        <v>3.98</v>
      </c>
      <c r="BQ58">
        <v>4.41</v>
      </c>
      <c r="BR58">
        <v>1.08</v>
      </c>
      <c r="BS58">
        <v>0.33</v>
      </c>
      <c r="BT58">
        <v>0</v>
      </c>
      <c r="BU58">
        <v>0</v>
      </c>
      <c r="BV58">
        <v>0</v>
      </c>
      <c r="BW58">
        <f t="shared" si="2"/>
        <v>78.260000000000005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42.14808</v>
      </c>
      <c r="AB59">
        <v>39.510120000000001</v>
      </c>
      <c r="AC59">
        <v>20.005113999999999</v>
      </c>
      <c r="AD59">
        <v>36.591700000000003</v>
      </c>
      <c r="AE59">
        <v>49.436556000000003</v>
      </c>
      <c r="AF59">
        <v>28.594000000000001</v>
      </c>
      <c r="AG59">
        <v>39.195599999999999</v>
      </c>
      <c r="AH59">
        <v>140.34540000000001</v>
      </c>
      <c r="AI59">
        <v>19.094999999999999</v>
      </c>
      <c r="AJ59">
        <v>0</v>
      </c>
      <c r="AK59">
        <v>50.76</v>
      </c>
      <c r="AL59">
        <v>47.642000000000003</v>
      </c>
      <c r="AM59">
        <v>15.996</v>
      </c>
      <c r="AN59">
        <v>0.82259000000000004</v>
      </c>
      <c r="AO59">
        <v>30.282</v>
      </c>
      <c r="AP59">
        <v>3.843</v>
      </c>
      <c r="AQ59">
        <v>46.683</v>
      </c>
      <c r="AR59">
        <v>15.456</v>
      </c>
      <c r="AS59">
        <v>15.87336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78.260000000000005</v>
      </c>
      <c r="BA59">
        <f t="shared" si="1"/>
        <v>2812.5598740000009</v>
      </c>
      <c r="BD59">
        <v>24.07</v>
      </c>
      <c r="BE59">
        <v>7.63</v>
      </c>
      <c r="BF59">
        <v>1.26</v>
      </c>
      <c r="BG59">
        <v>1.98</v>
      </c>
      <c r="BH59">
        <v>5.81</v>
      </c>
      <c r="BI59">
        <v>7.17</v>
      </c>
      <c r="BJ59">
        <v>1.56</v>
      </c>
      <c r="BK59">
        <v>4.5</v>
      </c>
      <c r="BL59">
        <v>1.19</v>
      </c>
      <c r="BM59">
        <v>0.45</v>
      </c>
      <c r="BN59">
        <v>0.5</v>
      </c>
      <c r="BO59">
        <v>12.34</v>
      </c>
      <c r="BP59">
        <v>3.98</v>
      </c>
      <c r="BQ59">
        <v>4.41</v>
      </c>
      <c r="BR59">
        <v>1.08</v>
      </c>
      <c r="BS59">
        <v>0.33</v>
      </c>
      <c r="BT59">
        <v>0</v>
      </c>
      <c r="BU59">
        <v>0</v>
      </c>
      <c r="BV59">
        <v>0</v>
      </c>
      <c r="BW59">
        <f t="shared" si="2"/>
        <v>78.260000000000005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42.14808</v>
      </c>
      <c r="AB60">
        <v>39.510120000000001</v>
      </c>
      <c r="AC60">
        <v>23.030712999999999</v>
      </c>
      <c r="AD60">
        <v>36.591700000000003</v>
      </c>
      <c r="AE60">
        <v>49.436556000000003</v>
      </c>
      <c r="AF60">
        <v>28.594000000000001</v>
      </c>
      <c r="AG60">
        <v>39.195599999999999</v>
      </c>
      <c r="AH60">
        <v>140.34540000000001</v>
      </c>
      <c r="AI60">
        <v>19.094999999999999</v>
      </c>
      <c r="AJ60">
        <v>0</v>
      </c>
      <c r="AK60">
        <v>50.76</v>
      </c>
      <c r="AL60">
        <v>47.642000000000003</v>
      </c>
      <c r="AM60">
        <v>15.996</v>
      </c>
      <c r="AN60">
        <v>0.82259000000000004</v>
      </c>
      <c r="AO60">
        <v>30.282</v>
      </c>
      <c r="AP60">
        <v>3.843</v>
      </c>
      <c r="AQ60">
        <v>46.683</v>
      </c>
      <c r="AR60">
        <v>15.456</v>
      </c>
      <c r="AS60">
        <v>15.87336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78.260000000000005</v>
      </c>
      <c r="BA60">
        <f t="shared" si="1"/>
        <v>2815.585473000001</v>
      </c>
      <c r="BD60">
        <v>24.07</v>
      </c>
      <c r="BE60">
        <v>7.63</v>
      </c>
      <c r="BF60">
        <v>1.26</v>
      </c>
      <c r="BG60">
        <v>1.98</v>
      </c>
      <c r="BH60">
        <v>5.81</v>
      </c>
      <c r="BI60">
        <v>7.17</v>
      </c>
      <c r="BJ60">
        <v>1.56</v>
      </c>
      <c r="BK60">
        <v>4.5</v>
      </c>
      <c r="BL60">
        <v>1.19</v>
      </c>
      <c r="BM60">
        <v>0.45</v>
      </c>
      <c r="BN60">
        <v>0.5</v>
      </c>
      <c r="BO60">
        <v>12.34</v>
      </c>
      <c r="BP60">
        <v>3.98</v>
      </c>
      <c r="BQ60">
        <v>4.41</v>
      </c>
      <c r="BR60">
        <v>1.08</v>
      </c>
      <c r="BS60">
        <v>0.33</v>
      </c>
      <c r="BT60">
        <v>0</v>
      </c>
      <c r="BU60">
        <v>0</v>
      </c>
      <c r="BV60">
        <v>0</v>
      </c>
      <c r="BW60">
        <f t="shared" si="2"/>
        <v>78.260000000000005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28.594000000000001</v>
      </c>
      <c r="AG61">
        <v>39.195599999999999</v>
      </c>
      <c r="AH61">
        <v>140.34540000000001</v>
      </c>
      <c r="AI61">
        <v>19.094999999999999</v>
      </c>
      <c r="AJ61">
        <v>0</v>
      </c>
      <c r="AK61">
        <v>50.76</v>
      </c>
      <c r="AL61">
        <v>47.642000000000003</v>
      </c>
      <c r="AM61">
        <v>15.996</v>
      </c>
      <c r="AN61">
        <v>0.82259000000000004</v>
      </c>
      <c r="AO61">
        <v>30.282</v>
      </c>
      <c r="AP61">
        <v>0</v>
      </c>
      <c r="AQ61">
        <v>46.683</v>
      </c>
      <c r="AR61">
        <v>15.456</v>
      </c>
      <c r="AS61">
        <v>15.87336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77.95</v>
      </c>
      <c r="BA61">
        <f t="shared" si="1"/>
        <v>2817.4645680000008</v>
      </c>
      <c r="BD61">
        <v>24.07</v>
      </c>
      <c r="BE61">
        <v>7.63</v>
      </c>
      <c r="BF61">
        <v>1.26</v>
      </c>
      <c r="BG61">
        <v>1.98</v>
      </c>
      <c r="BH61">
        <v>5.81</v>
      </c>
      <c r="BI61">
        <v>7.17</v>
      </c>
      <c r="BJ61">
        <v>1.56</v>
      </c>
      <c r="BK61">
        <v>4.33</v>
      </c>
      <c r="BL61">
        <v>1.05</v>
      </c>
      <c r="BM61">
        <v>0.45</v>
      </c>
      <c r="BN61">
        <v>0.5</v>
      </c>
      <c r="BO61">
        <v>12.34</v>
      </c>
      <c r="BP61">
        <v>3.98</v>
      </c>
      <c r="BQ61">
        <v>4.41</v>
      </c>
      <c r="BR61">
        <v>1.08</v>
      </c>
      <c r="BS61">
        <v>0.33</v>
      </c>
      <c r="BT61">
        <v>0</v>
      </c>
      <c r="BU61">
        <v>0</v>
      </c>
      <c r="BV61">
        <v>0</v>
      </c>
      <c r="BW61">
        <f t="shared" si="2"/>
        <v>77.95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28.594000000000001</v>
      </c>
      <c r="AG62">
        <v>39.195599999999999</v>
      </c>
      <c r="AH62">
        <v>140.34540000000001</v>
      </c>
      <c r="AI62">
        <v>19.094999999999999</v>
      </c>
      <c r="AJ62">
        <v>0</v>
      </c>
      <c r="AK62">
        <v>50.76</v>
      </c>
      <c r="AL62">
        <v>47.642000000000003</v>
      </c>
      <c r="AM62">
        <v>15.996</v>
      </c>
      <c r="AN62">
        <v>0.82259000000000004</v>
      </c>
      <c r="AO62">
        <v>30.282</v>
      </c>
      <c r="AP62">
        <v>0</v>
      </c>
      <c r="AQ62">
        <v>46.683</v>
      </c>
      <c r="AR62">
        <v>15.456</v>
      </c>
      <c r="AS62">
        <v>15.87336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77.850000000000009</v>
      </c>
      <c r="BA62">
        <f t="shared" si="1"/>
        <v>2817.3645680000009</v>
      </c>
      <c r="BD62">
        <v>24.07</v>
      </c>
      <c r="BE62">
        <v>7.63</v>
      </c>
      <c r="BF62">
        <v>1.26</v>
      </c>
      <c r="BG62">
        <v>1.98</v>
      </c>
      <c r="BH62">
        <v>5.81</v>
      </c>
      <c r="BI62">
        <v>7.17</v>
      </c>
      <c r="BJ62">
        <v>1.56</v>
      </c>
      <c r="BK62">
        <v>4.25</v>
      </c>
      <c r="BL62">
        <v>1.03</v>
      </c>
      <c r="BM62">
        <v>0.45</v>
      </c>
      <c r="BN62">
        <v>0.5</v>
      </c>
      <c r="BO62">
        <v>12.34</v>
      </c>
      <c r="BP62">
        <v>3.98</v>
      </c>
      <c r="BQ62">
        <v>4.41</v>
      </c>
      <c r="BR62">
        <v>1.08</v>
      </c>
      <c r="BS62">
        <v>0.33</v>
      </c>
      <c r="BT62">
        <v>0</v>
      </c>
      <c r="BU62">
        <v>0</v>
      </c>
      <c r="BV62">
        <v>0</v>
      </c>
      <c r="BW62">
        <f t="shared" si="2"/>
        <v>77.850000000000009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28.594000000000001</v>
      </c>
      <c r="AG63">
        <v>39.195599999999999</v>
      </c>
      <c r="AH63">
        <v>140.34540000000001</v>
      </c>
      <c r="AI63">
        <v>19.094999999999999</v>
      </c>
      <c r="AJ63">
        <v>0</v>
      </c>
      <c r="AK63">
        <v>50.76</v>
      </c>
      <c r="AL63">
        <v>47.642000000000003</v>
      </c>
      <c r="AM63">
        <v>15.996</v>
      </c>
      <c r="AN63">
        <v>0.82259000000000004</v>
      </c>
      <c r="AO63">
        <v>30.282</v>
      </c>
      <c r="AP63">
        <v>0</v>
      </c>
      <c r="AQ63">
        <v>46.683</v>
      </c>
      <c r="AR63">
        <v>52.991999999999997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77.88</v>
      </c>
      <c r="BA63">
        <f t="shared" si="1"/>
        <v>2854.9305680000011</v>
      </c>
      <c r="BD63">
        <v>24.07</v>
      </c>
      <c r="BE63">
        <v>7.63</v>
      </c>
      <c r="BF63">
        <v>1.26</v>
      </c>
      <c r="BG63">
        <v>1.98</v>
      </c>
      <c r="BH63">
        <v>5.81</v>
      </c>
      <c r="BI63">
        <v>7.17</v>
      </c>
      <c r="BJ63">
        <v>1.56</v>
      </c>
      <c r="BK63">
        <v>4.25</v>
      </c>
      <c r="BL63">
        <v>1.03</v>
      </c>
      <c r="BM63">
        <v>0.48</v>
      </c>
      <c r="BN63">
        <v>0.5</v>
      </c>
      <c r="BO63">
        <v>12.34</v>
      </c>
      <c r="BP63">
        <v>3.98</v>
      </c>
      <c r="BQ63">
        <v>4.41</v>
      </c>
      <c r="BR63">
        <v>1.08</v>
      </c>
      <c r="BS63">
        <v>0.33</v>
      </c>
      <c r="BT63">
        <v>0</v>
      </c>
      <c r="BU63">
        <v>0</v>
      </c>
      <c r="BV63">
        <v>0</v>
      </c>
      <c r="BW63">
        <f t="shared" si="2"/>
        <v>77.88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28.594000000000001</v>
      </c>
      <c r="AG64">
        <v>39.195599999999999</v>
      </c>
      <c r="AH64">
        <v>140.34540000000001</v>
      </c>
      <c r="AI64">
        <v>19.094999999999999</v>
      </c>
      <c r="AJ64">
        <v>0</v>
      </c>
      <c r="AK64">
        <v>50.76</v>
      </c>
      <c r="AL64">
        <v>47.642000000000003</v>
      </c>
      <c r="AM64">
        <v>15.996</v>
      </c>
      <c r="AN64">
        <v>0.82259000000000004</v>
      </c>
      <c r="AO64">
        <v>30.282</v>
      </c>
      <c r="AP64">
        <v>0</v>
      </c>
      <c r="AQ64">
        <v>51.66</v>
      </c>
      <c r="AR64">
        <v>52.991999999999997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77.900000000000006</v>
      </c>
      <c r="BA64">
        <f t="shared" si="1"/>
        <v>2859.927568000001</v>
      </c>
      <c r="BD64">
        <v>24.07</v>
      </c>
      <c r="BE64">
        <v>7.63</v>
      </c>
      <c r="BF64">
        <v>1.26</v>
      </c>
      <c r="BG64">
        <v>1.98</v>
      </c>
      <c r="BH64">
        <v>5.81</v>
      </c>
      <c r="BI64">
        <v>7.17</v>
      </c>
      <c r="BJ64">
        <v>1.56</v>
      </c>
      <c r="BK64">
        <v>4.25</v>
      </c>
      <c r="BL64">
        <v>1.03</v>
      </c>
      <c r="BM64">
        <v>0.5</v>
      </c>
      <c r="BN64">
        <v>0.5</v>
      </c>
      <c r="BO64">
        <v>12.34</v>
      </c>
      <c r="BP64">
        <v>3.98</v>
      </c>
      <c r="BQ64">
        <v>4.41</v>
      </c>
      <c r="BR64">
        <v>1.08</v>
      </c>
      <c r="BS64">
        <v>0.33</v>
      </c>
      <c r="BT64">
        <v>0</v>
      </c>
      <c r="BU64">
        <v>0</v>
      </c>
      <c r="BV64">
        <v>0</v>
      </c>
      <c r="BW64">
        <f t="shared" si="2"/>
        <v>77.900000000000006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28.594000000000001</v>
      </c>
      <c r="AG65">
        <v>39.195599999999999</v>
      </c>
      <c r="AH65">
        <v>140.34540000000001</v>
      </c>
      <c r="AI65">
        <v>19.094999999999999</v>
      </c>
      <c r="AJ65">
        <v>0</v>
      </c>
      <c r="AK65">
        <v>50.76</v>
      </c>
      <c r="AL65">
        <v>34.86</v>
      </c>
      <c r="AM65">
        <v>15.996</v>
      </c>
      <c r="AN65">
        <v>0.82259000000000004</v>
      </c>
      <c r="AO65">
        <v>30.282</v>
      </c>
      <c r="AP65">
        <v>0</v>
      </c>
      <c r="AQ65">
        <v>62.244</v>
      </c>
      <c r="AR65">
        <v>11.04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77.900000000000006</v>
      </c>
      <c r="BA65">
        <f t="shared" si="1"/>
        <v>2815.7775680000013</v>
      </c>
      <c r="BD65">
        <v>24.07</v>
      </c>
      <c r="BE65">
        <v>7.63</v>
      </c>
      <c r="BF65">
        <v>1.26</v>
      </c>
      <c r="BG65">
        <v>1.98</v>
      </c>
      <c r="BH65">
        <v>5.81</v>
      </c>
      <c r="BI65">
        <v>7.17</v>
      </c>
      <c r="BJ65">
        <v>1.56</v>
      </c>
      <c r="BK65">
        <v>4.25</v>
      </c>
      <c r="BL65">
        <v>1.03</v>
      </c>
      <c r="BM65">
        <v>0.5</v>
      </c>
      <c r="BN65">
        <v>0.5</v>
      </c>
      <c r="BO65">
        <v>12.34</v>
      </c>
      <c r="BP65">
        <v>3.98</v>
      </c>
      <c r="BQ65">
        <v>4.41</v>
      </c>
      <c r="BR65">
        <v>1.08</v>
      </c>
      <c r="BS65">
        <v>0.33</v>
      </c>
      <c r="BT65">
        <v>0</v>
      </c>
      <c r="BU65">
        <v>0</v>
      </c>
      <c r="BV65">
        <v>0</v>
      </c>
      <c r="BW65">
        <f t="shared" si="2"/>
        <v>77.900000000000006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28.594000000000001</v>
      </c>
      <c r="AG66">
        <v>39.195599999999999</v>
      </c>
      <c r="AH66">
        <v>140.34540000000001</v>
      </c>
      <c r="AI66">
        <v>19.094999999999999</v>
      </c>
      <c r="AJ66">
        <v>0</v>
      </c>
      <c r="AK66">
        <v>50.76</v>
      </c>
      <c r="AL66">
        <v>34.86</v>
      </c>
      <c r="AM66">
        <v>15.996</v>
      </c>
      <c r="AN66">
        <v>0.82259000000000004</v>
      </c>
      <c r="AO66">
        <v>30.282</v>
      </c>
      <c r="AP66">
        <v>0</v>
      </c>
      <c r="AQ66">
        <v>62.244</v>
      </c>
      <c r="AR66">
        <v>11.04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77.91</v>
      </c>
      <c r="BA66">
        <f t="shared" si="1"/>
        <v>2815.7875680000011</v>
      </c>
      <c r="BD66">
        <v>24.07</v>
      </c>
      <c r="BE66">
        <v>7.63</v>
      </c>
      <c r="BF66">
        <v>1.26</v>
      </c>
      <c r="BG66">
        <v>1.98</v>
      </c>
      <c r="BH66">
        <v>5.81</v>
      </c>
      <c r="BI66">
        <v>7.17</v>
      </c>
      <c r="BJ66">
        <v>1.56</v>
      </c>
      <c r="BK66">
        <v>4.25</v>
      </c>
      <c r="BL66">
        <v>1.03</v>
      </c>
      <c r="BM66">
        <v>0.51</v>
      </c>
      <c r="BN66">
        <v>0.5</v>
      </c>
      <c r="BO66">
        <v>12.34</v>
      </c>
      <c r="BP66">
        <v>3.98</v>
      </c>
      <c r="BQ66">
        <v>4.41</v>
      </c>
      <c r="BR66">
        <v>1.08</v>
      </c>
      <c r="BS66">
        <v>0.33</v>
      </c>
      <c r="BT66">
        <v>0</v>
      </c>
      <c r="BU66">
        <v>0</v>
      </c>
      <c r="BV66">
        <v>0</v>
      </c>
      <c r="BW66">
        <f t="shared" si="2"/>
        <v>77.91</v>
      </c>
    </row>
    <row r="67" spans="1:75">
      <c r="A67" t="s">
        <v>109</v>
      </c>
      <c r="B67">
        <v>0</v>
      </c>
      <c r="C67">
        <v>34.44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28.594000000000001</v>
      </c>
      <c r="AG67">
        <v>39.195599999999999</v>
      </c>
      <c r="AH67">
        <v>140.34540000000001</v>
      </c>
      <c r="AI67">
        <v>30.552</v>
      </c>
      <c r="AJ67">
        <v>0</v>
      </c>
      <c r="AK67">
        <v>50.76</v>
      </c>
      <c r="AL67">
        <v>34.86</v>
      </c>
      <c r="AM67">
        <v>15.996</v>
      </c>
      <c r="AN67">
        <v>0.82259000000000004</v>
      </c>
      <c r="AO67">
        <v>30.282</v>
      </c>
      <c r="AP67">
        <v>0</v>
      </c>
      <c r="AQ67">
        <v>62.244</v>
      </c>
      <c r="AR67">
        <v>11.04</v>
      </c>
      <c r="AS67">
        <v>15.87336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77.92</v>
      </c>
      <c r="BA67">
        <f t="shared" si="1"/>
        <v>2827.5695680000013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1.56</v>
      </c>
      <c r="BK67">
        <v>4.25</v>
      </c>
      <c r="BL67">
        <v>1.03</v>
      </c>
      <c r="BM67">
        <v>0.52</v>
      </c>
      <c r="BN67">
        <v>0.5</v>
      </c>
      <c r="BO67">
        <v>12.34</v>
      </c>
      <c r="BP67">
        <v>3.98</v>
      </c>
      <c r="BQ67">
        <v>4.41</v>
      </c>
      <c r="BR67">
        <v>1.08</v>
      </c>
      <c r="BS67">
        <v>0.33</v>
      </c>
      <c r="BT67">
        <v>0</v>
      </c>
      <c r="BU67">
        <v>0</v>
      </c>
      <c r="BV67">
        <v>0</v>
      </c>
      <c r="BW67">
        <f t="shared" si="2"/>
        <v>77.92</v>
      </c>
    </row>
    <row r="68" spans="1:75">
      <c r="A68" t="s">
        <v>110</v>
      </c>
      <c r="B68">
        <v>0</v>
      </c>
      <c r="C68">
        <v>34.44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28.594000000000001</v>
      </c>
      <c r="AG68">
        <v>39.195599999999999</v>
      </c>
      <c r="AH68">
        <v>140.34540000000001</v>
      </c>
      <c r="AI68">
        <v>30.552</v>
      </c>
      <c r="AJ68">
        <v>0</v>
      </c>
      <c r="AK68">
        <v>50.76</v>
      </c>
      <c r="AL68">
        <v>34.86</v>
      </c>
      <c r="AM68">
        <v>15.996</v>
      </c>
      <c r="AN68">
        <v>0.82259000000000004</v>
      </c>
      <c r="AO68">
        <v>30.282</v>
      </c>
      <c r="AP68">
        <v>0</v>
      </c>
      <c r="AQ68">
        <v>62.244</v>
      </c>
      <c r="AR68">
        <v>11.04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77.930000000000007</v>
      </c>
      <c r="BA68">
        <f t="shared" ref="BA68:BA98" si="4">SUM(B68:AZ68)</f>
        <v>2827.579568000001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1.56</v>
      </c>
      <c r="BK68">
        <v>4.25</v>
      </c>
      <c r="BL68">
        <v>1.03</v>
      </c>
      <c r="BM68">
        <v>0.53</v>
      </c>
      <c r="BN68">
        <v>0.5</v>
      </c>
      <c r="BO68">
        <v>12.34</v>
      </c>
      <c r="BP68">
        <v>3.98</v>
      </c>
      <c r="BQ68">
        <v>4.41</v>
      </c>
      <c r="BR68">
        <v>1.08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77.930000000000007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346.5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152.46700000000001</v>
      </c>
      <c r="AI69">
        <v>30.552</v>
      </c>
      <c r="AJ69">
        <v>0</v>
      </c>
      <c r="AK69">
        <v>50.76</v>
      </c>
      <c r="AL69">
        <v>34.86</v>
      </c>
      <c r="AM69">
        <v>15.996</v>
      </c>
      <c r="AN69">
        <v>0.82259000000000004</v>
      </c>
      <c r="AO69">
        <v>30.282</v>
      </c>
      <c r="AP69">
        <v>0</v>
      </c>
      <c r="AQ69">
        <v>62.244</v>
      </c>
      <c r="AR69">
        <v>11.04</v>
      </c>
      <c r="AS69">
        <v>15.87336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77.42</v>
      </c>
      <c r="BA69">
        <f t="shared" si="4"/>
        <v>2836.4011680000012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1.56</v>
      </c>
      <c r="BK69">
        <v>3.73</v>
      </c>
      <c r="BL69">
        <v>1.03</v>
      </c>
      <c r="BM69">
        <v>0.54</v>
      </c>
      <c r="BN69">
        <v>0.5</v>
      </c>
      <c r="BO69">
        <v>12.34</v>
      </c>
      <c r="BP69">
        <v>3.98</v>
      </c>
      <c r="BQ69">
        <v>4.41</v>
      </c>
      <c r="BR69">
        <v>1.08</v>
      </c>
      <c r="BS69">
        <v>0.33</v>
      </c>
      <c r="BT69">
        <v>0</v>
      </c>
      <c r="BU69">
        <v>0</v>
      </c>
      <c r="BV69">
        <v>0</v>
      </c>
      <c r="BW69">
        <f t="shared" si="5"/>
        <v>77.42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346.5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152.46700000000001</v>
      </c>
      <c r="AI70">
        <v>30.552</v>
      </c>
      <c r="AJ70">
        <v>0</v>
      </c>
      <c r="AK70">
        <v>50.76</v>
      </c>
      <c r="AL70">
        <v>34.86</v>
      </c>
      <c r="AM70">
        <v>15.996</v>
      </c>
      <c r="AN70">
        <v>0.82259000000000004</v>
      </c>
      <c r="AO70">
        <v>30.282</v>
      </c>
      <c r="AP70">
        <v>0</v>
      </c>
      <c r="AQ70">
        <v>62.244</v>
      </c>
      <c r="AR70">
        <v>11.04</v>
      </c>
      <c r="AS70">
        <v>15.87336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77.429999999999993</v>
      </c>
      <c r="BA70">
        <f t="shared" si="4"/>
        <v>2836.411168000001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1.56</v>
      </c>
      <c r="BK70">
        <v>3.73</v>
      </c>
      <c r="BL70">
        <v>1.03</v>
      </c>
      <c r="BM70">
        <v>0.55000000000000004</v>
      </c>
      <c r="BN70">
        <v>0.5</v>
      </c>
      <c r="BO70">
        <v>12.34</v>
      </c>
      <c r="BP70">
        <v>3.98</v>
      </c>
      <c r="BQ70">
        <v>4.41</v>
      </c>
      <c r="BR70">
        <v>1.08</v>
      </c>
      <c r="BS70">
        <v>0.33</v>
      </c>
      <c r="BT70">
        <v>0</v>
      </c>
      <c r="BU70">
        <v>0</v>
      </c>
      <c r="BV70">
        <v>0</v>
      </c>
      <c r="BW70">
        <f t="shared" si="5"/>
        <v>77.429999999999993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346.5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152.46700000000001</v>
      </c>
      <c r="AI71">
        <v>19.094999999999999</v>
      </c>
      <c r="AJ71">
        <v>0</v>
      </c>
      <c r="AK71">
        <v>50.76</v>
      </c>
      <c r="AL71">
        <v>34.86</v>
      </c>
      <c r="AM71">
        <v>15.996</v>
      </c>
      <c r="AN71">
        <v>0.82259000000000004</v>
      </c>
      <c r="AO71">
        <v>30.282</v>
      </c>
      <c r="AP71">
        <v>0</v>
      </c>
      <c r="AQ71">
        <v>62.244</v>
      </c>
      <c r="AR71">
        <v>11.04</v>
      </c>
      <c r="AS71">
        <v>15.87336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77.320000000000007</v>
      </c>
      <c r="BA71">
        <f t="shared" si="4"/>
        <v>2824.844168000001</v>
      </c>
      <c r="BD71">
        <v>24.07</v>
      </c>
      <c r="BE71">
        <v>7.63</v>
      </c>
      <c r="BF71">
        <v>1.26</v>
      </c>
      <c r="BG71">
        <v>1.98</v>
      </c>
      <c r="BH71">
        <v>5.81</v>
      </c>
      <c r="BI71">
        <v>7.17</v>
      </c>
      <c r="BJ71">
        <v>1.56</v>
      </c>
      <c r="BK71">
        <v>3.61</v>
      </c>
      <c r="BL71">
        <v>1.03</v>
      </c>
      <c r="BM71">
        <v>0.56000000000000005</v>
      </c>
      <c r="BN71">
        <v>0.5</v>
      </c>
      <c r="BO71">
        <v>12.34</v>
      </c>
      <c r="BP71">
        <v>3.98</v>
      </c>
      <c r="BQ71">
        <v>4.41</v>
      </c>
      <c r="BR71">
        <v>1.08</v>
      </c>
      <c r="BS71">
        <v>0.33</v>
      </c>
      <c r="BT71">
        <v>0</v>
      </c>
      <c r="BU71">
        <v>0</v>
      </c>
      <c r="BV71">
        <v>0</v>
      </c>
      <c r="BW71">
        <f t="shared" si="5"/>
        <v>77.320000000000007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346.5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152.46700000000001</v>
      </c>
      <c r="AI72">
        <v>19.094999999999999</v>
      </c>
      <c r="AJ72">
        <v>0</v>
      </c>
      <c r="AK72">
        <v>50.76</v>
      </c>
      <c r="AL72">
        <v>34.86</v>
      </c>
      <c r="AM72">
        <v>15.996</v>
      </c>
      <c r="AN72">
        <v>0.82259000000000004</v>
      </c>
      <c r="AO72">
        <v>30.282</v>
      </c>
      <c r="AP72">
        <v>0</v>
      </c>
      <c r="AQ72">
        <v>62.244</v>
      </c>
      <c r="AR72">
        <v>11.04</v>
      </c>
      <c r="AS72">
        <v>15.87336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77.33</v>
      </c>
      <c r="BA72">
        <f t="shared" si="4"/>
        <v>2824.8541680000008</v>
      </c>
      <c r="BD72">
        <v>24.07</v>
      </c>
      <c r="BE72">
        <v>7.63</v>
      </c>
      <c r="BF72">
        <v>1.26</v>
      </c>
      <c r="BG72">
        <v>1.98</v>
      </c>
      <c r="BH72">
        <v>5.81</v>
      </c>
      <c r="BI72">
        <v>7.17</v>
      </c>
      <c r="BJ72">
        <v>1.56</v>
      </c>
      <c r="BK72">
        <v>3.61</v>
      </c>
      <c r="BL72">
        <v>1.03</v>
      </c>
      <c r="BM72">
        <v>0.56999999999999995</v>
      </c>
      <c r="BN72">
        <v>0.5</v>
      </c>
      <c r="BO72">
        <v>12.34</v>
      </c>
      <c r="BP72">
        <v>3.98</v>
      </c>
      <c r="BQ72">
        <v>4.41</v>
      </c>
      <c r="BR72">
        <v>1.08</v>
      </c>
      <c r="BS72">
        <v>0.33</v>
      </c>
      <c r="BT72">
        <v>0</v>
      </c>
      <c r="BU72">
        <v>0</v>
      </c>
      <c r="BV72">
        <v>0</v>
      </c>
      <c r="BW72">
        <f t="shared" si="5"/>
        <v>77.33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152.46700000000001</v>
      </c>
      <c r="AI73">
        <v>19.094999999999999</v>
      </c>
      <c r="AJ73">
        <v>0</v>
      </c>
      <c r="AK73">
        <v>50.76</v>
      </c>
      <c r="AL73">
        <v>34.86</v>
      </c>
      <c r="AM73">
        <v>15.996</v>
      </c>
      <c r="AN73">
        <v>0.82259000000000004</v>
      </c>
      <c r="AO73">
        <v>30.282</v>
      </c>
      <c r="AP73">
        <v>0</v>
      </c>
      <c r="AQ73">
        <v>62.244</v>
      </c>
      <c r="AR73">
        <v>11.04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77.25</v>
      </c>
      <c r="BA73">
        <f t="shared" si="4"/>
        <v>2824.7741680000008</v>
      </c>
      <c r="BD73">
        <v>24.07</v>
      </c>
      <c r="BE73">
        <v>7.63</v>
      </c>
      <c r="BF73">
        <v>1.17</v>
      </c>
      <c r="BG73">
        <v>1.98</v>
      </c>
      <c r="BH73">
        <v>5.81</v>
      </c>
      <c r="BI73">
        <v>7.17</v>
      </c>
      <c r="BJ73">
        <v>1.56</v>
      </c>
      <c r="BK73">
        <v>3.61</v>
      </c>
      <c r="BL73">
        <v>1.03</v>
      </c>
      <c r="BM73">
        <v>0.57999999999999996</v>
      </c>
      <c r="BN73">
        <v>0.5</v>
      </c>
      <c r="BO73">
        <v>12.34</v>
      </c>
      <c r="BP73">
        <v>3.98</v>
      </c>
      <c r="BQ73">
        <v>4.41</v>
      </c>
      <c r="BR73">
        <v>1.08</v>
      </c>
      <c r="BS73">
        <v>0.33</v>
      </c>
      <c r="BT73">
        <v>0</v>
      </c>
      <c r="BU73">
        <v>0</v>
      </c>
      <c r="BV73">
        <v>0</v>
      </c>
      <c r="BW73">
        <f t="shared" si="5"/>
        <v>77.25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152.46700000000001</v>
      </c>
      <c r="AI74">
        <v>19.094999999999999</v>
      </c>
      <c r="AJ74">
        <v>0</v>
      </c>
      <c r="AK74">
        <v>50.76</v>
      </c>
      <c r="AL74">
        <v>47.642000000000003</v>
      </c>
      <c r="AM74">
        <v>15.996</v>
      </c>
      <c r="AN74">
        <v>0.82259000000000004</v>
      </c>
      <c r="AO74">
        <v>30.282</v>
      </c>
      <c r="AP74">
        <v>0</v>
      </c>
      <c r="AQ74">
        <v>62.244</v>
      </c>
      <c r="AR74">
        <v>11.04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77.350000000000009</v>
      </c>
      <c r="BA74">
        <f t="shared" si="4"/>
        <v>2837.6561680000004</v>
      </c>
      <c r="BD74">
        <v>24.07</v>
      </c>
      <c r="BE74">
        <v>7.63</v>
      </c>
      <c r="BF74">
        <v>1.26</v>
      </c>
      <c r="BG74">
        <v>1.98</v>
      </c>
      <c r="BH74">
        <v>5.81</v>
      </c>
      <c r="BI74">
        <v>7.17</v>
      </c>
      <c r="BJ74">
        <v>1.56</v>
      </c>
      <c r="BK74">
        <v>3.61</v>
      </c>
      <c r="BL74">
        <v>1.03</v>
      </c>
      <c r="BM74">
        <v>0.59</v>
      </c>
      <c r="BN74">
        <v>0.5</v>
      </c>
      <c r="BO74">
        <v>12.34</v>
      </c>
      <c r="BP74">
        <v>3.98</v>
      </c>
      <c r="BQ74">
        <v>4.41</v>
      </c>
      <c r="BR74">
        <v>1.08</v>
      </c>
      <c r="BS74">
        <v>0.33</v>
      </c>
      <c r="BT74">
        <v>0</v>
      </c>
      <c r="BU74">
        <v>0</v>
      </c>
      <c r="BV74">
        <v>0</v>
      </c>
      <c r="BW74">
        <f t="shared" si="5"/>
        <v>77.350000000000009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19.414000000000001</v>
      </c>
      <c r="R75">
        <v>42.392195999999998</v>
      </c>
      <c r="S75">
        <v>26.390910000000002</v>
      </c>
      <c r="T75">
        <v>0</v>
      </c>
      <c r="U75">
        <v>346.5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28.594000000000001</v>
      </c>
      <c r="AG75">
        <v>39.195599999999999</v>
      </c>
      <c r="AH75">
        <v>152.46700000000001</v>
      </c>
      <c r="AI75">
        <v>31.824999999999999</v>
      </c>
      <c r="AJ75">
        <v>0</v>
      </c>
      <c r="AK75">
        <v>50.76</v>
      </c>
      <c r="AL75">
        <v>47.642000000000003</v>
      </c>
      <c r="AM75">
        <v>15.996</v>
      </c>
      <c r="AN75">
        <v>0.82259000000000004</v>
      </c>
      <c r="AO75">
        <v>30.282</v>
      </c>
      <c r="AP75">
        <v>0</v>
      </c>
      <c r="AQ75">
        <v>62.244</v>
      </c>
      <c r="AR75">
        <v>52.991999999999997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77.680000000000007</v>
      </c>
      <c r="BA75">
        <f t="shared" si="4"/>
        <v>2890.2585480000007</v>
      </c>
      <c r="BD75">
        <v>25.2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1.6</v>
      </c>
      <c r="BK75">
        <v>3.61</v>
      </c>
      <c r="BL75">
        <v>1</v>
      </c>
      <c r="BM75">
        <v>0.6</v>
      </c>
      <c r="BN75">
        <v>0.49</v>
      </c>
      <c r="BO75">
        <v>12.05</v>
      </c>
      <c r="BP75">
        <v>3.89</v>
      </c>
      <c r="BQ75">
        <v>4.28</v>
      </c>
      <c r="BR75">
        <v>1.1200000000000001</v>
      </c>
      <c r="BS75">
        <v>0.33</v>
      </c>
      <c r="BT75">
        <v>0</v>
      </c>
      <c r="BU75">
        <v>0</v>
      </c>
      <c r="BV75">
        <v>0</v>
      </c>
      <c r="BW75">
        <f t="shared" si="5"/>
        <v>77.680000000000007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15.988</v>
      </c>
      <c r="R76">
        <v>42.392195999999998</v>
      </c>
      <c r="S76">
        <v>26.390910000000002</v>
      </c>
      <c r="T76">
        <v>0</v>
      </c>
      <c r="U76">
        <v>346.5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28.594000000000001</v>
      </c>
      <c r="AG76">
        <v>39.195599999999999</v>
      </c>
      <c r="AH76">
        <v>152.46700000000001</v>
      </c>
      <c r="AI76">
        <v>31.824999999999999</v>
      </c>
      <c r="AJ76">
        <v>0</v>
      </c>
      <c r="AK76">
        <v>50.76</v>
      </c>
      <c r="AL76">
        <v>47.642000000000003</v>
      </c>
      <c r="AM76">
        <v>15.996</v>
      </c>
      <c r="AN76">
        <v>0.82259000000000004</v>
      </c>
      <c r="AO76">
        <v>30.282</v>
      </c>
      <c r="AP76">
        <v>0</v>
      </c>
      <c r="AQ76">
        <v>62.244</v>
      </c>
      <c r="AR76">
        <v>52.991999999999997</v>
      </c>
      <c r="AS76">
        <v>32.150280000000002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77.690000000000012</v>
      </c>
      <c r="BA76">
        <f t="shared" si="4"/>
        <v>2903.1194680000008</v>
      </c>
      <c r="BD76">
        <v>25.2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1.6</v>
      </c>
      <c r="BK76">
        <v>3.61</v>
      </c>
      <c r="BL76">
        <v>1</v>
      </c>
      <c r="BM76">
        <v>0.61</v>
      </c>
      <c r="BN76">
        <v>0.49</v>
      </c>
      <c r="BO76">
        <v>12.05</v>
      </c>
      <c r="BP76">
        <v>3.89</v>
      </c>
      <c r="BQ76">
        <v>4.28</v>
      </c>
      <c r="BR76">
        <v>1.1200000000000001</v>
      </c>
      <c r="BS76">
        <v>0.33</v>
      </c>
      <c r="BT76">
        <v>0</v>
      </c>
      <c r="BU76">
        <v>0</v>
      </c>
      <c r="BV76">
        <v>0</v>
      </c>
      <c r="BW76">
        <f t="shared" si="5"/>
        <v>77.690000000000012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11.42</v>
      </c>
      <c r="R77">
        <v>42.392195999999998</v>
      </c>
      <c r="S77">
        <v>26.390910000000002</v>
      </c>
      <c r="T77">
        <v>0</v>
      </c>
      <c r="U77">
        <v>346.5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28.594000000000001</v>
      </c>
      <c r="AG77">
        <v>39.195599999999999</v>
      </c>
      <c r="AH77">
        <v>152.46700000000001</v>
      </c>
      <c r="AI77">
        <v>31.824999999999999</v>
      </c>
      <c r="AJ77">
        <v>0</v>
      </c>
      <c r="AK77">
        <v>50.76</v>
      </c>
      <c r="AL77">
        <v>47.642000000000003</v>
      </c>
      <c r="AM77">
        <v>15.996</v>
      </c>
      <c r="AN77">
        <v>0.82259000000000004</v>
      </c>
      <c r="AO77">
        <v>30.282</v>
      </c>
      <c r="AP77">
        <v>0</v>
      </c>
      <c r="AQ77">
        <v>62.244</v>
      </c>
      <c r="AR77">
        <v>11.04</v>
      </c>
      <c r="AS77">
        <v>15.87336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77.710000000000008</v>
      </c>
      <c r="BA77">
        <f t="shared" si="4"/>
        <v>2840.3425480000005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1.6</v>
      </c>
      <c r="BK77">
        <v>3.61</v>
      </c>
      <c r="BL77">
        <v>1</v>
      </c>
      <c r="BM77">
        <v>0.62</v>
      </c>
      <c r="BN77">
        <v>0.49</v>
      </c>
      <c r="BO77">
        <v>12.05</v>
      </c>
      <c r="BP77">
        <v>3.89</v>
      </c>
      <c r="BQ77">
        <v>4.28</v>
      </c>
      <c r="BR77">
        <v>1.1200000000000001</v>
      </c>
      <c r="BS77">
        <v>0.34</v>
      </c>
      <c r="BT77">
        <v>0</v>
      </c>
      <c r="BU77">
        <v>0</v>
      </c>
      <c r="BV77">
        <v>0</v>
      </c>
      <c r="BW77">
        <f t="shared" si="5"/>
        <v>77.710000000000008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346.5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39.195599999999999</v>
      </c>
      <c r="AH78">
        <v>152.46700000000001</v>
      </c>
      <c r="AI78">
        <v>34.371000000000002</v>
      </c>
      <c r="AJ78">
        <v>0</v>
      </c>
      <c r="AK78">
        <v>50.76</v>
      </c>
      <c r="AL78">
        <v>47.642000000000003</v>
      </c>
      <c r="AM78">
        <v>15.996</v>
      </c>
      <c r="AN78">
        <v>0.82259000000000004</v>
      </c>
      <c r="AO78">
        <v>30.282</v>
      </c>
      <c r="AP78">
        <v>0</v>
      </c>
      <c r="AQ78">
        <v>62.244</v>
      </c>
      <c r="AR78">
        <v>11.04</v>
      </c>
      <c r="AS78">
        <v>15.87336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77.720000000000013</v>
      </c>
      <c r="BA78">
        <f t="shared" si="4"/>
        <v>2853.3021680000006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1.6</v>
      </c>
      <c r="BK78">
        <v>3.61</v>
      </c>
      <c r="BL78">
        <v>1</v>
      </c>
      <c r="BM78">
        <v>0.63</v>
      </c>
      <c r="BN78">
        <v>0.49</v>
      </c>
      <c r="BO78">
        <v>12.05</v>
      </c>
      <c r="BP78">
        <v>3.89</v>
      </c>
      <c r="BQ78">
        <v>4.28</v>
      </c>
      <c r="BR78">
        <v>1.1200000000000001</v>
      </c>
      <c r="BS78">
        <v>0.34</v>
      </c>
      <c r="BT78">
        <v>0</v>
      </c>
      <c r="BU78">
        <v>0</v>
      </c>
      <c r="BV78">
        <v>0</v>
      </c>
      <c r="BW78">
        <f t="shared" si="5"/>
        <v>77.720000000000013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20.047809999999998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152.46700000000001</v>
      </c>
      <c r="AI79">
        <v>36.917000000000002</v>
      </c>
      <c r="AJ79">
        <v>0</v>
      </c>
      <c r="AK79">
        <v>50.76</v>
      </c>
      <c r="AL79">
        <v>52.29</v>
      </c>
      <c r="AM79">
        <v>16.7958</v>
      </c>
      <c r="AN79">
        <v>0.80345999999999995</v>
      </c>
      <c r="AO79">
        <v>30.282</v>
      </c>
      <c r="AP79">
        <v>0</v>
      </c>
      <c r="AQ79">
        <v>62.244</v>
      </c>
      <c r="AR79">
        <v>11.04</v>
      </c>
      <c r="AS79">
        <v>12.1068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77.960000000000022</v>
      </c>
      <c r="BA79">
        <f t="shared" si="4"/>
        <v>2864.6618120000007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1.6</v>
      </c>
      <c r="BK79">
        <v>3.84</v>
      </c>
      <c r="BL79">
        <v>1</v>
      </c>
      <c r="BM79">
        <v>0.64</v>
      </c>
      <c r="BN79">
        <v>0.49</v>
      </c>
      <c r="BO79">
        <v>12.05</v>
      </c>
      <c r="BP79">
        <v>3.89</v>
      </c>
      <c r="BQ79">
        <v>4.28</v>
      </c>
      <c r="BR79">
        <v>1.1200000000000001</v>
      </c>
      <c r="BS79">
        <v>0.34</v>
      </c>
      <c r="BT79">
        <v>0</v>
      </c>
      <c r="BU79">
        <v>0</v>
      </c>
      <c r="BV79">
        <v>0</v>
      </c>
      <c r="BW79">
        <f t="shared" si="5"/>
        <v>77.960000000000022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17.763809999999999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152.46700000000001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16.7958</v>
      </c>
      <c r="AN80">
        <v>0.80345999999999995</v>
      </c>
      <c r="AO80">
        <v>30.282</v>
      </c>
      <c r="AP80">
        <v>0</v>
      </c>
      <c r="AQ80">
        <v>62.244</v>
      </c>
      <c r="AR80">
        <v>11.04</v>
      </c>
      <c r="AS80">
        <v>12.1068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77.90000000000002</v>
      </c>
      <c r="BA80">
        <f t="shared" si="4"/>
        <v>2905.6580120000008</v>
      </c>
      <c r="BD80">
        <v>25.2</v>
      </c>
      <c r="BE80">
        <v>7.44</v>
      </c>
      <c r="BF80">
        <v>1.24</v>
      </c>
      <c r="BG80">
        <v>1.92</v>
      </c>
      <c r="BH80">
        <v>5.82</v>
      </c>
      <c r="BI80">
        <v>7.03</v>
      </c>
      <c r="BJ80">
        <v>1.6</v>
      </c>
      <c r="BK80">
        <v>3.84</v>
      </c>
      <c r="BL80">
        <v>1</v>
      </c>
      <c r="BM80">
        <v>0.64</v>
      </c>
      <c r="BN80">
        <v>0.49</v>
      </c>
      <c r="BO80">
        <v>12.05</v>
      </c>
      <c r="BP80">
        <v>3.89</v>
      </c>
      <c r="BQ80">
        <v>4.28</v>
      </c>
      <c r="BR80">
        <v>1.1200000000000001</v>
      </c>
      <c r="BS80">
        <v>0.34</v>
      </c>
      <c r="BT80">
        <v>0</v>
      </c>
      <c r="BU80">
        <v>0</v>
      </c>
      <c r="BV80">
        <v>0</v>
      </c>
      <c r="BW80">
        <f t="shared" si="5"/>
        <v>77.90000000000002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15.479810000000001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152.46700000000001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16.7958</v>
      </c>
      <c r="AN81">
        <v>0.80345999999999995</v>
      </c>
      <c r="AO81">
        <v>30.282</v>
      </c>
      <c r="AP81">
        <v>0</v>
      </c>
      <c r="AQ81">
        <v>62.244</v>
      </c>
      <c r="AR81">
        <v>15.456</v>
      </c>
      <c r="AS81">
        <v>12.1068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77.980000000000018</v>
      </c>
      <c r="BA81">
        <f t="shared" si="4"/>
        <v>2904.3840120000009</v>
      </c>
      <c r="BD81">
        <v>25.2</v>
      </c>
      <c r="BE81">
        <v>7.44</v>
      </c>
      <c r="BF81">
        <v>1.3</v>
      </c>
      <c r="BG81">
        <v>1.92</v>
      </c>
      <c r="BH81">
        <v>5.82</v>
      </c>
      <c r="BI81">
        <v>7.03</v>
      </c>
      <c r="BJ81">
        <v>1.6</v>
      </c>
      <c r="BK81">
        <v>3.84</v>
      </c>
      <c r="BL81">
        <v>1</v>
      </c>
      <c r="BM81">
        <v>0.66</v>
      </c>
      <c r="BN81">
        <v>0.49</v>
      </c>
      <c r="BO81">
        <v>12.05</v>
      </c>
      <c r="BP81">
        <v>3.89</v>
      </c>
      <c r="BQ81">
        <v>4.28</v>
      </c>
      <c r="BR81">
        <v>1.1200000000000001</v>
      </c>
      <c r="BS81">
        <v>0.34</v>
      </c>
      <c r="BT81">
        <v>0</v>
      </c>
      <c r="BU81">
        <v>0</v>
      </c>
      <c r="BV81">
        <v>0</v>
      </c>
      <c r="BW81">
        <f t="shared" si="5"/>
        <v>77.980000000000018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152.46700000000001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16.7958</v>
      </c>
      <c r="AN82">
        <v>0.80345999999999995</v>
      </c>
      <c r="AO82">
        <v>30.282</v>
      </c>
      <c r="AP82">
        <v>0</v>
      </c>
      <c r="AQ82">
        <v>62.244</v>
      </c>
      <c r="AR82">
        <v>15.456</v>
      </c>
      <c r="AS82">
        <v>12.1068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77.980000000000018</v>
      </c>
      <c r="BA82">
        <f t="shared" si="4"/>
        <v>2910.7278220000012</v>
      </c>
      <c r="BD82">
        <v>25.2</v>
      </c>
      <c r="BE82">
        <v>7.44</v>
      </c>
      <c r="BF82">
        <v>1.3</v>
      </c>
      <c r="BG82">
        <v>1.92</v>
      </c>
      <c r="BH82">
        <v>5.82</v>
      </c>
      <c r="BI82">
        <v>7.03</v>
      </c>
      <c r="BJ82">
        <v>1.6</v>
      </c>
      <c r="BK82">
        <v>3.84</v>
      </c>
      <c r="BL82">
        <v>1</v>
      </c>
      <c r="BM82">
        <v>0.66</v>
      </c>
      <c r="BN82">
        <v>0.49</v>
      </c>
      <c r="BO82">
        <v>12.05</v>
      </c>
      <c r="BP82">
        <v>3.89</v>
      </c>
      <c r="BQ82">
        <v>4.28</v>
      </c>
      <c r="BR82">
        <v>1.1200000000000001</v>
      </c>
      <c r="BS82">
        <v>0.34</v>
      </c>
      <c r="BT82">
        <v>0</v>
      </c>
      <c r="BU82">
        <v>0</v>
      </c>
      <c r="BV82">
        <v>0</v>
      </c>
      <c r="BW82">
        <f t="shared" si="5"/>
        <v>77.980000000000018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152.46700000000001</v>
      </c>
      <c r="AI83">
        <v>48.883200000000002</v>
      </c>
      <c r="AJ83">
        <v>0</v>
      </c>
      <c r="AK83">
        <v>50.76</v>
      </c>
      <c r="AL83">
        <v>80.177999999999997</v>
      </c>
      <c r="AM83">
        <v>16.7958</v>
      </c>
      <c r="AN83">
        <v>0.80345999999999995</v>
      </c>
      <c r="AO83">
        <v>30.282</v>
      </c>
      <c r="AP83">
        <v>0</v>
      </c>
      <c r="AQ83">
        <v>62.244</v>
      </c>
      <c r="AR83">
        <v>15.456</v>
      </c>
      <c r="AS83">
        <v>12.1068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77.990000000000023</v>
      </c>
      <c r="BA83">
        <f t="shared" si="4"/>
        <v>2910.7378220000014</v>
      </c>
      <c r="BD83">
        <v>25.2</v>
      </c>
      <c r="BE83">
        <v>7.44</v>
      </c>
      <c r="BF83">
        <v>1.3</v>
      </c>
      <c r="BG83">
        <v>1.92</v>
      </c>
      <c r="BH83">
        <v>5.82</v>
      </c>
      <c r="BI83">
        <v>7.03</v>
      </c>
      <c r="BJ83">
        <v>1.6</v>
      </c>
      <c r="BK83">
        <v>3.84</v>
      </c>
      <c r="BL83">
        <v>1</v>
      </c>
      <c r="BM83">
        <v>0.67</v>
      </c>
      <c r="BN83">
        <v>0.49</v>
      </c>
      <c r="BO83">
        <v>12.05</v>
      </c>
      <c r="BP83">
        <v>3.89</v>
      </c>
      <c r="BQ83">
        <v>4.28</v>
      </c>
      <c r="BR83">
        <v>1.1200000000000001</v>
      </c>
      <c r="BS83">
        <v>0.34</v>
      </c>
      <c r="BT83">
        <v>0</v>
      </c>
      <c r="BU83">
        <v>0</v>
      </c>
      <c r="BV83">
        <v>0</v>
      </c>
      <c r="BW83">
        <f t="shared" si="5"/>
        <v>77.990000000000023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152.46700000000001</v>
      </c>
      <c r="AI84">
        <v>48.883200000000002</v>
      </c>
      <c r="AJ84">
        <v>0</v>
      </c>
      <c r="AK84">
        <v>50.76</v>
      </c>
      <c r="AL84">
        <v>80.177999999999997</v>
      </c>
      <c r="AM84">
        <v>16.7958</v>
      </c>
      <c r="AN84">
        <v>0.80345999999999995</v>
      </c>
      <c r="AO84">
        <v>30.282</v>
      </c>
      <c r="AP84">
        <v>0</v>
      </c>
      <c r="AQ84">
        <v>62.244</v>
      </c>
      <c r="AR84">
        <v>52.991999999999997</v>
      </c>
      <c r="AS84">
        <v>12.1068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78.010000000000019</v>
      </c>
      <c r="BA84">
        <f t="shared" si="4"/>
        <v>2948.2938220000015</v>
      </c>
      <c r="BD84">
        <v>25.2</v>
      </c>
      <c r="BE84">
        <v>7.44</v>
      </c>
      <c r="BF84">
        <v>1.3</v>
      </c>
      <c r="BG84">
        <v>1.92</v>
      </c>
      <c r="BH84">
        <v>5.82</v>
      </c>
      <c r="BI84">
        <v>7.03</v>
      </c>
      <c r="BJ84">
        <v>1.6</v>
      </c>
      <c r="BK84">
        <v>3.84</v>
      </c>
      <c r="BL84">
        <v>1</v>
      </c>
      <c r="BM84">
        <v>0.69</v>
      </c>
      <c r="BN84">
        <v>0.49</v>
      </c>
      <c r="BO84">
        <v>12.05</v>
      </c>
      <c r="BP84">
        <v>3.89</v>
      </c>
      <c r="BQ84">
        <v>4.28</v>
      </c>
      <c r="BR84">
        <v>1.1200000000000001</v>
      </c>
      <c r="BS84">
        <v>0.34</v>
      </c>
      <c r="BT84">
        <v>0</v>
      </c>
      <c r="BU84">
        <v>0</v>
      </c>
      <c r="BV84">
        <v>0</v>
      </c>
      <c r="BW84">
        <f t="shared" si="5"/>
        <v>78.010000000000019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152.46700000000001</v>
      </c>
      <c r="AI85">
        <v>48.883200000000002</v>
      </c>
      <c r="AJ85">
        <v>0</v>
      </c>
      <c r="AK85">
        <v>50.76</v>
      </c>
      <c r="AL85">
        <v>80.177999999999997</v>
      </c>
      <c r="AM85">
        <v>16.7958</v>
      </c>
      <c r="AN85">
        <v>0.80345999999999995</v>
      </c>
      <c r="AO85">
        <v>30.282</v>
      </c>
      <c r="AP85">
        <v>0</v>
      </c>
      <c r="AQ85">
        <v>62.244</v>
      </c>
      <c r="AR85">
        <v>52.991999999999997</v>
      </c>
      <c r="AS85">
        <v>11.434200000000001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77.31</v>
      </c>
      <c r="BA85">
        <f t="shared" si="4"/>
        <v>2946.9212220000013</v>
      </c>
      <c r="BD85">
        <v>25.2</v>
      </c>
      <c r="BE85">
        <v>7.44</v>
      </c>
      <c r="BF85">
        <v>1.3</v>
      </c>
      <c r="BG85">
        <v>1.92</v>
      </c>
      <c r="BH85">
        <v>5.82</v>
      </c>
      <c r="BI85">
        <v>7.03</v>
      </c>
      <c r="BJ85">
        <v>1.6</v>
      </c>
      <c r="BK85">
        <v>3.84</v>
      </c>
      <c r="BL85">
        <v>1</v>
      </c>
      <c r="BM85">
        <v>0.69</v>
      </c>
      <c r="BN85">
        <v>0.49</v>
      </c>
      <c r="BO85">
        <v>11.34</v>
      </c>
      <c r="BP85">
        <v>3.89</v>
      </c>
      <c r="BQ85">
        <v>4.28</v>
      </c>
      <c r="BR85">
        <v>1.1200000000000001</v>
      </c>
      <c r="BS85">
        <v>0.35</v>
      </c>
      <c r="BT85">
        <v>0</v>
      </c>
      <c r="BU85">
        <v>0</v>
      </c>
      <c r="BV85">
        <v>0</v>
      </c>
      <c r="BW85">
        <f t="shared" si="5"/>
        <v>77.31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152.46700000000001</v>
      </c>
      <c r="AI86">
        <v>22.914000000000001</v>
      </c>
      <c r="AJ86">
        <v>0</v>
      </c>
      <c r="AK86">
        <v>50.76</v>
      </c>
      <c r="AL86">
        <v>52.29</v>
      </c>
      <c r="AM86">
        <v>16.7958</v>
      </c>
      <c r="AN86">
        <v>0.80345999999999995</v>
      </c>
      <c r="AO86">
        <v>30.282</v>
      </c>
      <c r="AP86">
        <v>0</v>
      </c>
      <c r="AQ86">
        <v>62.244</v>
      </c>
      <c r="AR86">
        <v>11.04</v>
      </c>
      <c r="AS86">
        <v>11.434200000000001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77.340000000000018</v>
      </c>
      <c r="BA86">
        <f t="shared" si="4"/>
        <v>2851.1420220000014</v>
      </c>
      <c r="BD86">
        <v>25.2</v>
      </c>
      <c r="BE86">
        <v>7.44</v>
      </c>
      <c r="BF86">
        <v>1.3</v>
      </c>
      <c r="BG86">
        <v>1.92</v>
      </c>
      <c r="BH86">
        <v>5.82</v>
      </c>
      <c r="BI86">
        <v>7.03</v>
      </c>
      <c r="BJ86">
        <v>1.6</v>
      </c>
      <c r="BK86">
        <v>3.84</v>
      </c>
      <c r="BL86">
        <v>1</v>
      </c>
      <c r="BM86">
        <v>0.7</v>
      </c>
      <c r="BN86">
        <v>0.49</v>
      </c>
      <c r="BO86">
        <v>11.34</v>
      </c>
      <c r="BP86">
        <v>3.89</v>
      </c>
      <c r="BQ86">
        <v>4.28</v>
      </c>
      <c r="BR86">
        <v>1.1200000000000001</v>
      </c>
      <c r="BS86">
        <v>0.37</v>
      </c>
      <c r="BT86">
        <v>0</v>
      </c>
      <c r="BU86">
        <v>0</v>
      </c>
      <c r="BV86">
        <v>0</v>
      </c>
      <c r="BW86">
        <f t="shared" si="5"/>
        <v>77.340000000000018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17.301600000000001</v>
      </c>
      <c r="AH87">
        <v>152.46700000000001</v>
      </c>
      <c r="AI87">
        <v>30.552</v>
      </c>
      <c r="AJ87">
        <v>0</v>
      </c>
      <c r="AK87">
        <v>50.76</v>
      </c>
      <c r="AL87">
        <v>34.86</v>
      </c>
      <c r="AM87">
        <v>15.996</v>
      </c>
      <c r="AN87">
        <v>0.80345999999999995</v>
      </c>
      <c r="AO87">
        <v>30.282</v>
      </c>
      <c r="AP87">
        <v>0</v>
      </c>
      <c r="AQ87">
        <v>62.244</v>
      </c>
      <c r="AR87">
        <v>11.04</v>
      </c>
      <c r="AS87">
        <v>11.434200000000001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78.000000000000014</v>
      </c>
      <c r="BA87">
        <f t="shared" si="4"/>
        <v>2813.1038780000013</v>
      </c>
      <c r="BD87">
        <v>25.2</v>
      </c>
      <c r="BE87">
        <v>7.44</v>
      </c>
      <c r="BF87">
        <v>1.24</v>
      </c>
      <c r="BG87">
        <v>1.92</v>
      </c>
      <c r="BH87">
        <v>5.82</v>
      </c>
      <c r="BI87">
        <v>7.03</v>
      </c>
      <c r="BJ87">
        <v>1.6</v>
      </c>
      <c r="BK87">
        <v>3.84</v>
      </c>
      <c r="BL87">
        <v>1</v>
      </c>
      <c r="BM87">
        <v>0.71</v>
      </c>
      <c r="BN87">
        <v>0.49</v>
      </c>
      <c r="BO87">
        <v>12.05</v>
      </c>
      <c r="BP87">
        <v>3.89</v>
      </c>
      <c r="BQ87">
        <v>4.28</v>
      </c>
      <c r="BR87">
        <v>1.1200000000000001</v>
      </c>
      <c r="BS87">
        <v>0.37</v>
      </c>
      <c r="BT87">
        <v>0</v>
      </c>
      <c r="BU87">
        <v>0</v>
      </c>
      <c r="BV87">
        <v>0</v>
      </c>
      <c r="BW87">
        <f t="shared" si="5"/>
        <v>78.000000000000014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17.301600000000001</v>
      </c>
      <c r="AH88">
        <v>152.46700000000001</v>
      </c>
      <c r="AI88">
        <v>30.552</v>
      </c>
      <c r="AJ88">
        <v>0</v>
      </c>
      <c r="AK88">
        <v>50.76</v>
      </c>
      <c r="AL88">
        <v>34.86</v>
      </c>
      <c r="AM88">
        <v>15.996</v>
      </c>
      <c r="AN88">
        <v>0.80345999999999995</v>
      </c>
      <c r="AO88">
        <v>30.282</v>
      </c>
      <c r="AP88">
        <v>0</v>
      </c>
      <c r="AQ88">
        <v>62.244</v>
      </c>
      <c r="AR88">
        <v>11.04</v>
      </c>
      <c r="AS88">
        <v>11.434200000000001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78.070000000000022</v>
      </c>
      <c r="BA88">
        <f t="shared" si="4"/>
        <v>2813.1738780000014</v>
      </c>
      <c r="BD88">
        <v>25.2</v>
      </c>
      <c r="BE88">
        <v>7.44</v>
      </c>
      <c r="BF88">
        <v>1.3</v>
      </c>
      <c r="BG88">
        <v>1.92</v>
      </c>
      <c r="BH88">
        <v>5.82</v>
      </c>
      <c r="BI88">
        <v>7.03</v>
      </c>
      <c r="BJ88">
        <v>1.6</v>
      </c>
      <c r="BK88">
        <v>3.84</v>
      </c>
      <c r="BL88">
        <v>1</v>
      </c>
      <c r="BM88">
        <v>0.72</v>
      </c>
      <c r="BN88">
        <v>0.49</v>
      </c>
      <c r="BO88">
        <v>12.05</v>
      </c>
      <c r="BP88">
        <v>3.89</v>
      </c>
      <c r="BQ88">
        <v>4.28</v>
      </c>
      <c r="BR88">
        <v>1.1200000000000001</v>
      </c>
      <c r="BS88">
        <v>0.37</v>
      </c>
      <c r="BT88">
        <v>0</v>
      </c>
      <c r="BU88">
        <v>0</v>
      </c>
      <c r="BV88">
        <v>0</v>
      </c>
      <c r="BW88">
        <f t="shared" si="5"/>
        <v>78.070000000000022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17.301600000000001</v>
      </c>
      <c r="AH89">
        <v>152.46700000000001</v>
      </c>
      <c r="AI89">
        <v>44.555</v>
      </c>
      <c r="AJ89">
        <v>0</v>
      </c>
      <c r="AK89">
        <v>50.76</v>
      </c>
      <c r="AL89">
        <v>47.642000000000003</v>
      </c>
      <c r="AM89">
        <v>15.996</v>
      </c>
      <c r="AN89">
        <v>0.80345999999999995</v>
      </c>
      <c r="AO89">
        <v>30.282</v>
      </c>
      <c r="AP89">
        <v>0</v>
      </c>
      <c r="AQ89">
        <v>62.244</v>
      </c>
      <c r="AR89">
        <v>15.456</v>
      </c>
      <c r="AS89">
        <v>11.434200000000001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78.110000000000014</v>
      </c>
      <c r="BA89">
        <f t="shared" si="4"/>
        <v>2844.414878000001</v>
      </c>
      <c r="BD89">
        <v>25.2</v>
      </c>
      <c r="BE89">
        <v>7.44</v>
      </c>
      <c r="BF89">
        <v>1.3</v>
      </c>
      <c r="BG89">
        <v>1.92</v>
      </c>
      <c r="BH89">
        <v>5.82</v>
      </c>
      <c r="BI89">
        <v>7.03</v>
      </c>
      <c r="BJ89">
        <v>1.6</v>
      </c>
      <c r="BK89">
        <v>3.84</v>
      </c>
      <c r="BL89">
        <v>1</v>
      </c>
      <c r="BM89">
        <v>0.73</v>
      </c>
      <c r="BN89">
        <v>0.49</v>
      </c>
      <c r="BO89">
        <v>12.05</v>
      </c>
      <c r="BP89">
        <v>3.89</v>
      </c>
      <c r="BQ89">
        <v>4.28</v>
      </c>
      <c r="BR89">
        <v>1.1200000000000001</v>
      </c>
      <c r="BS89">
        <v>0.4</v>
      </c>
      <c r="BT89">
        <v>0</v>
      </c>
      <c r="BU89">
        <v>0</v>
      </c>
      <c r="BV89">
        <v>0</v>
      </c>
      <c r="BW89">
        <f t="shared" si="5"/>
        <v>78.110000000000014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17.301600000000001</v>
      </c>
      <c r="AH90">
        <v>152.46700000000001</v>
      </c>
      <c r="AI90">
        <v>44.555</v>
      </c>
      <c r="AJ90">
        <v>0</v>
      </c>
      <c r="AK90">
        <v>50.76</v>
      </c>
      <c r="AL90">
        <v>47.642000000000003</v>
      </c>
      <c r="AM90">
        <v>15.996</v>
      </c>
      <c r="AN90">
        <v>0.80345999999999995</v>
      </c>
      <c r="AO90">
        <v>30.282</v>
      </c>
      <c r="AP90">
        <v>0</v>
      </c>
      <c r="AQ90">
        <v>62.244</v>
      </c>
      <c r="AR90">
        <v>15.456</v>
      </c>
      <c r="AS90">
        <v>11.434200000000001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78.140000000000015</v>
      </c>
      <c r="BA90">
        <f t="shared" si="4"/>
        <v>2844.4448780000007</v>
      </c>
      <c r="BD90">
        <v>25.2</v>
      </c>
      <c r="BE90">
        <v>7.44</v>
      </c>
      <c r="BF90">
        <v>1.3</v>
      </c>
      <c r="BG90">
        <v>1.92</v>
      </c>
      <c r="BH90">
        <v>5.82</v>
      </c>
      <c r="BI90">
        <v>7.03</v>
      </c>
      <c r="BJ90">
        <v>1.6</v>
      </c>
      <c r="BK90">
        <v>3.84</v>
      </c>
      <c r="BL90">
        <v>1</v>
      </c>
      <c r="BM90">
        <v>0.74</v>
      </c>
      <c r="BN90">
        <v>0.49</v>
      </c>
      <c r="BO90">
        <v>12.05</v>
      </c>
      <c r="BP90">
        <v>3.89</v>
      </c>
      <c r="BQ90">
        <v>4.28</v>
      </c>
      <c r="BR90">
        <v>1.1200000000000001</v>
      </c>
      <c r="BS90">
        <v>0.42</v>
      </c>
      <c r="BT90">
        <v>0</v>
      </c>
      <c r="BU90">
        <v>0</v>
      </c>
      <c r="BV90">
        <v>0</v>
      </c>
      <c r="BW90">
        <f t="shared" si="5"/>
        <v>78.140000000000015</v>
      </c>
    </row>
    <row r="91" spans="1:75">
      <c r="A91" t="s">
        <v>133</v>
      </c>
      <c r="B91">
        <v>0</v>
      </c>
      <c r="C91">
        <v>34.125</v>
      </c>
      <c r="D91">
        <v>8.5050000000000008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17.301600000000001</v>
      </c>
      <c r="AH91">
        <v>154.69245000000001</v>
      </c>
      <c r="AI91">
        <v>44.555</v>
      </c>
      <c r="AJ91">
        <v>0</v>
      </c>
      <c r="AK91">
        <v>50.76</v>
      </c>
      <c r="AL91">
        <v>47.642000000000003</v>
      </c>
      <c r="AM91">
        <v>16.7958</v>
      </c>
      <c r="AN91">
        <v>0.80345999999999995</v>
      </c>
      <c r="AO91">
        <v>30.282</v>
      </c>
      <c r="AP91">
        <v>0</v>
      </c>
      <c r="AQ91">
        <v>62.244</v>
      </c>
      <c r="AR91">
        <v>15.456</v>
      </c>
      <c r="AS91">
        <v>11.434200000000001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77.900000000000006</v>
      </c>
      <c r="BA91">
        <f t="shared" si="4"/>
        <v>2853.5474720000002</v>
      </c>
      <c r="BD91">
        <v>24.07</v>
      </c>
      <c r="BE91">
        <v>7.63</v>
      </c>
      <c r="BF91">
        <v>1.26</v>
      </c>
      <c r="BG91">
        <v>1.98</v>
      </c>
      <c r="BH91">
        <v>5.74</v>
      </c>
      <c r="BI91">
        <v>7.17</v>
      </c>
      <c r="BJ91">
        <v>1.56</v>
      </c>
      <c r="BK91">
        <v>3.93</v>
      </c>
      <c r="BL91">
        <v>1.06</v>
      </c>
      <c r="BM91">
        <v>0.75</v>
      </c>
      <c r="BN91">
        <v>0.5</v>
      </c>
      <c r="BO91">
        <v>12.34</v>
      </c>
      <c r="BP91">
        <v>3.98</v>
      </c>
      <c r="BQ91">
        <v>4.41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77.900000000000006</v>
      </c>
    </row>
    <row r="92" spans="1:75">
      <c r="A92" t="s">
        <v>134</v>
      </c>
      <c r="B92">
        <v>0</v>
      </c>
      <c r="C92">
        <v>34.125</v>
      </c>
      <c r="D92">
        <v>8.5050000000000008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17.301600000000001</v>
      </c>
      <c r="AH92">
        <v>154.69245000000001</v>
      </c>
      <c r="AI92">
        <v>44.555</v>
      </c>
      <c r="AJ92">
        <v>0</v>
      </c>
      <c r="AK92">
        <v>50.76</v>
      </c>
      <c r="AL92">
        <v>47.642000000000003</v>
      </c>
      <c r="AM92">
        <v>16.7958</v>
      </c>
      <c r="AN92">
        <v>0.80345999999999995</v>
      </c>
      <c r="AO92">
        <v>30.282</v>
      </c>
      <c r="AP92">
        <v>0</v>
      </c>
      <c r="AQ92">
        <v>62.244</v>
      </c>
      <c r="AR92">
        <v>15.456</v>
      </c>
      <c r="AS92">
        <v>11.434200000000001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77.92</v>
      </c>
      <c r="BA92">
        <f t="shared" si="4"/>
        <v>2853.5674720000002</v>
      </c>
      <c r="BD92">
        <v>24.07</v>
      </c>
      <c r="BE92">
        <v>7.63</v>
      </c>
      <c r="BF92">
        <v>1.26</v>
      </c>
      <c r="BG92">
        <v>1.98</v>
      </c>
      <c r="BH92">
        <v>5.74</v>
      </c>
      <c r="BI92">
        <v>7.17</v>
      </c>
      <c r="BJ92">
        <v>1.56</v>
      </c>
      <c r="BK92">
        <v>3.93</v>
      </c>
      <c r="BL92">
        <v>1.06</v>
      </c>
      <c r="BM92">
        <v>0.76</v>
      </c>
      <c r="BN92">
        <v>0.5</v>
      </c>
      <c r="BO92">
        <v>12.34</v>
      </c>
      <c r="BP92">
        <v>3.98</v>
      </c>
      <c r="BQ92">
        <v>4.41</v>
      </c>
      <c r="BR92">
        <v>1.08</v>
      </c>
      <c r="BS92">
        <v>0.45</v>
      </c>
      <c r="BT92">
        <v>0</v>
      </c>
      <c r="BU92">
        <v>0</v>
      </c>
      <c r="BV92">
        <v>0</v>
      </c>
      <c r="BW92">
        <f t="shared" si="5"/>
        <v>77.92</v>
      </c>
    </row>
    <row r="93" spans="1:75">
      <c r="A93" t="s">
        <v>135</v>
      </c>
      <c r="B93">
        <v>0</v>
      </c>
      <c r="C93">
        <v>34.125</v>
      </c>
      <c r="D93">
        <v>8.5050000000000008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17.301600000000001</v>
      </c>
      <c r="AH93">
        <v>154.69245000000001</v>
      </c>
      <c r="AI93">
        <v>44.555</v>
      </c>
      <c r="AJ93">
        <v>0</v>
      </c>
      <c r="AK93">
        <v>50.76</v>
      </c>
      <c r="AL93">
        <v>47.642000000000003</v>
      </c>
      <c r="AM93">
        <v>16.7958</v>
      </c>
      <c r="AN93">
        <v>0.80345999999999995</v>
      </c>
      <c r="AO93">
        <v>24.402000000000001</v>
      </c>
      <c r="AP93">
        <v>0</v>
      </c>
      <c r="AQ93">
        <v>62.244</v>
      </c>
      <c r="AR93">
        <v>15.456</v>
      </c>
      <c r="AS93">
        <v>11.434200000000001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77.960000000000008</v>
      </c>
      <c r="BA93">
        <f t="shared" si="4"/>
        <v>2847.727472</v>
      </c>
      <c r="BD93">
        <v>24.07</v>
      </c>
      <c r="BE93">
        <v>7.63</v>
      </c>
      <c r="BF93">
        <v>1.26</v>
      </c>
      <c r="BG93">
        <v>1.98</v>
      </c>
      <c r="BH93">
        <v>5.77</v>
      </c>
      <c r="BI93">
        <v>7.17</v>
      </c>
      <c r="BJ93">
        <v>1.56</v>
      </c>
      <c r="BK93">
        <v>3.93</v>
      </c>
      <c r="BL93">
        <v>1.06</v>
      </c>
      <c r="BM93">
        <v>0.77</v>
      </c>
      <c r="BN93">
        <v>0.5</v>
      </c>
      <c r="BO93">
        <v>12.34</v>
      </c>
      <c r="BP93">
        <v>3.98</v>
      </c>
      <c r="BQ93">
        <v>4.41</v>
      </c>
      <c r="BR93">
        <v>1.08</v>
      </c>
      <c r="BS93">
        <v>0.45</v>
      </c>
      <c r="BT93">
        <v>0</v>
      </c>
      <c r="BU93">
        <v>0</v>
      </c>
      <c r="BV93">
        <v>0</v>
      </c>
      <c r="BW93">
        <f t="shared" si="5"/>
        <v>77.960000000000008</v>
      </c>
    </row>
    <row r="94" spans="1:75">
      <c r="A94" t="s">
        <v>136</v>
      </c>
      <c r="B94">
        <v>0</v>
      </c>
      <c r="C94">
        <v>34.125</v>
      </c>
      <c r="D94">
        <v>8.5050000000000008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17.301600000000001</v>
      </c>
      <c r="AH94">
        <v>154.69245000000001</v>
      </c>
      <c r="AI94">
        <v>44.555</v>
      </c>
      <c r="AJ94">
        <v>0</v>
      </c>
      <c r="AK94">
        <v>50.76</v>
      </c>
      <c r="AL94">
        <v>47.642000000000003</v>
      </c>
      <c r="AM94">
        <v>16.7958</v>
      </c>
      <c r="AN94">
        <v>0.80345999999999995</v>
      </c>
      <c r="AO94">
        <v>24.402000000000001</v>
      </c>
      <c r="AP94">
        <v>0</v>
      </c>
      <c r="AQ94">
        <v>62.244</v>
      </c>
      <c r="AR94">
        <v>15.456</v>
      </c>
      <c r="AS94">
        <v>11.434200000000001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77.83</v>
      </c>
      <c r="BA94">
        <f t="shared" si="4"/>
        <v>2847.5974719999999</v>
      </c>
      <c r="BD94">
        <v>24.07</v>
      </c>
      <c r="BE94">
        <v>7.63</v>
      </c>
      <c r="BF94">
        <v>1.21</v>
      </c>
      <c r="BG94">
        <v>1.98</v>
      </c>
      <c r="BH94">
        <v>5.77</v>
      </c>
      <c r="BI94">
        <v>7.17</v>
      </c>
      <c r="BJ94">
        <v>1.56</v>
      </c>
      <c r="BK94">
        <v>3.86</v>
      </c>
      <c r="BL94">
        <v>1.04</v>
      </c>
      <c r="BM94">
        <v>0.78</v>
      </c>
      <c r="BN94">
        <v>0.5</v>
      </c>
      <c r="BO94">
        <v>12.34</v>
      </c>
      <c r="BP94">
        <v>3.98</v>
      </c>
      <c r="BQ94">
        <v>4.41</v>
      </c>
      <c r="BR94">
        <v>1.08</v>
      </c>
      <c r="BS94">
        <v>0.45</v>
      </c>
      <c r="BT94">
        <v>0</v>
      </c>
      <c r="BU94">
        <v>0</v>
      </c>
      <c r="BV94">
        <v>0</v>
      </c>
      <c r="BW94">
        <f t="shared" si="5"/>
        <v>77.83</v>
      </c>
    </row>
    <row r="95" spans="1:75">
      <c r="A95" t="s">
        <v>137</v>
      </c>
      <c r="B95">
        <v>0</v>
      </c>
      <c r="C95">
        <v>34.125</v>
      </c>
      <c r="D95">
        <v>8.5050000000000008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17.301600000000001</v>
      </c>
      <c r="AH95">
        <v>152.46700000000001</v>
      </c>
      <c r="AI95">
        <v>44.555</v>
      </c>
      <c r="AJ95">
        <v>0</v>
      </c>
      <c r="AK95">
        <v>50.76</v>
      </c>
      <c r="AL95">
        <v>34.86</v>
      </c>
      <c r="AM95">
        <v>15.996</v>
      </c>
      <c r="AN95">
        <v>0.80345999999999995</v>
      </c>
      <c r="AO95">
        <v>24.402000000000001</v>
      </c>
      <c r="AP95">
        <v>0</v>
      </c>
      <c r="AQ95">
        <v>62.244</v>
      </c>
      <c r="AR95">
        <v>15.456</v>
      </c>
      <c r="AS95">
        <v>11.434200000000001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77.89</v>
      </c>
      <c r="BA95">
        <f t="shared" si="4"/>
        <v>2825.6378780000005</v>
      </c>
      <c r="BD95">
        <v>24.07</v>
      </c>
      <c r="BE95">
        <v>7.63</v>
      </c>
      <c r="BF95">
        <v>1.26</v>
      </c>
      <c r="BG95">
        <v>1.98</v>
      </c>
      <c r="BH95">
        <v>5.77</v>
      </c>
      <c r="BI95">
        <v>7.17</v>
      </c>
      <c r="BJ95">
        <v>1.56</v>
      </c>
      <c r="BK95">
        <v>3.86</v>
      </c>
      <c r="BL95">
        <v>1.04</v>
      </c>
      <c r="BM95">
        <v>0.79</v>
      </c>
      <c r="BN95">
        <v>0.5</v>
      </c>
      <c r="BO95">
        <v>12.34</v>
      </c>
      <c r="BP95">
        <v>3.98</v>
      </c>
      <c r="BQ95">
        <v>4.41</v>
      </c>
      <c r="BR95">
        <v>1.08</v>
      </c>
      <c r="BS95">
        <v>0.45</v>
      </c>
      <c r="BT95">
        <v>0</v>
      </c>
      <c r="BU95">
        <v>0</v>
      </c>
      <c r="BV95">
        <v>0</v>
      </c>
      <c r="BW95">
        <f t="shared" si="5"/>
        <v>77.89</v>
      </c>
    </row>
    <row r="96" spans="1:75">
      <c r="A96" t="s">
        <v>138</v>
      </c>
      <c r="B96">
        <v>0</v>
      </c>
      <c r="C96">
        <v>34.125</v>
      </c>
      <c r="D96">
        <v>8.5050000000000008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17.301600000000001</v>
      </c>
      <c r="AH96">
        <v>152.46700000000001</v>
      </c>
      <c r="AI96">
        <v>44.555</v>
      </c>
      <c r="AJ96">
        <v>0</v>
      </c>
      <c r="AK96">
        <v>50.76</v>
      </c>
      <c r="AL96">
        <v>34.86</v>
      </c>
      <c r="AM96">
        <v>15.996</v>
      </c>
      <c r="AN96">
        <v>0.80345999999999995</v>
      </c>
      <c r="AO96">
        <v>24.402000000000001</v>
      </c>
      <c r="AP96">
        <v>0</v>
      </c>
      <c r="AQ96">
        <v>62.244</v>
      </c>
      <c r="AR96">
        <v>15.456</v>
      </c>
      <c r="AS96">
        <v>11.434200000000001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77.899999999999991</v>
      </c>
      <c r="BA96">
        <f t="shared" si="4"/>
        <v>2825.6478780000007</v>
      </c>
      <c r="BD96">
        <v>24.07</v>
      </c>
      <c r="BE96">
        <v>7.63</v>
      </c>
      <c r="BF96">
        <v>1.26</v>
      </c>
      <c r="BG96">
        <v>1.98</v>
      </c>
      <c r="BH96">
        <v>5.77</v>
      </c>
      <c r="BI96">
        <v>7.17</v>
      </c>
      <c r="BJ96">
        <v>1.56</v>
      </c>
      <c r="BK96">
        <v>3.86</v>
      </c>
      <c r="BL96">
        <v>1.04</v>
      </c>
      <c r="BM96">
        <v>0.8</v>
      </c>
      <c r="BN96">
        <v>0.5</v>
      </c>
      <c r="BO96">
        <v>12.34</v>
      </c>
      <c r="BP96">
        <v>3.98</v>
      </c>
      <c r="BQ96">
        <v>4.41</v>
      </c>
      <c r="BR96">
        <v>1.08</v>
      </c>
      <c r="BS96">
        <v>0.45</v>
      </c>
      <c r="BT96">
        <v>0</v>
      </c>
      <c r="BU96">
        <v>0</v>
      </c>
      <c r="BV96">
        <v>0</v>
      </c>
      <c r="BW96">
        <f t="shared" si="5"/>
        <v>77.899999999999991</v>
      </c>
    </row>
    <row r="97" spans="1:75">
      <c r="A97" t="s">
        <v>139</v>
      </c>
      <c r="B97">
        <v>0</v>
      </c>
      <c r="C97">
        <v>34.125</v>
      </c>
      <c r="D97">
        <v>8.5050000000000008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17.301600000000001</v>
      </c>
      <c r="AH97">
        <v>152.46700000000001</v>
      </c>
      <c r="AI97">
        <v>44.555</v>
      </c>
      <c r="AJ97">
        <v>0</v>
      </c>
      <c r="AK97">
        <v>50.76</v>
      </c>
      <c r="AL97">
        <v>34.86</v>
      </c>
      <c r="AM97">
        <v>15.996</v>
      </c>
      <c r="AN97">
        <v>0.80345999999999995</v>
      </c>
      <c r="AO97">
        <v>24.402000000000001</v>
      </c>
      <c r="AP97">
        <v>0</v>
      </c>
      <c r="AQ97">
        <v>62.244</v>
      </c>
      <c r="AR97">
        <v>15.456</v>
      </c>
      <c r="AS97">
        <v>11.434200000000001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77.91</v>
      </c>
      <c r="BA97">
        <f t="shared" si="4"/>
        <v>2825.6578780000004</v>
      </c>
      <c r="BD97">
        <v>24.07</v>
      </c>
      <c r="BE97">
        <v>7.63</v>
      </c>
      <c r="BF97">
        <v>1.26</v>
      </c>
      <c r="BG97">
        <v>1.98</v>
      </c>
      <c r="BH97">
        <v>5.77</v>
      </c>
      <c r="BI97">
        <v>7.17</v>
      </c>
      <c r="BJ97">
        <v>1.56</v>
      </c>
      <c r="BK97">
        <v>3.86</v>
      </c>
      <c r="BL97">
        <v>1.04</v>
      </c>
      <c r="BM97">
        <v>0.81</v>
      </c>
      <c r="BN97">
        <v>0.5</v>
      </c>
      <c r="BO97">
        <v>12.34</v>
      </c>
      <c r="BP97">
        <v>3.98</v>
      </c>
      <c r="BQ97">
        <v>4.41</v>
      </c>
      <c r="BR97">
        <v>1.08</v>
      </c>
      <c r="BS97">
        <v>0.45</v>
      </c>
      <c r="BT97">
        <v>0</v>
      </c>
      <c r="BU97">
        <v>0</v>
      </c>
      <c r="BV97">
        <v>0</v>
      </c>
      <c r="BW97">
        <f t="shared" si="5"/>
        <v>77.91</v>
      </c>
    </row>
    <row r="98" spans="1:75">
      <c r="A98" t="s">
        <v>140</v>
      </c>
      <c r="B98">
        <v>0</v>
      </c>
      <c r="C98">
        <v>34.125</v>
      </c>
      <c r="D98">
        <v>8.5050000000000008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17.301600000000001</v>
      </c>
      <c r="AH98">
        <v>152.46700000000001</v>
      </c>
      <c r="AI98">
        <v>44.555</v>
      </c>
      <c r="AJ98">
        <v>0</v>
      </c>
      <c r="AK98">
        <v>50.76</v>
      </c>
      <c r="AL98">
        <v>34.86</v>
      </c>
      <c r="AM98">
        <v>15.996</v>
      </c>
      <c r="AN98">
        <v>0.80345999999999995</v>
      </c>
      <c r="AO98">
        <v>24.402000000000001</v>
      </c>
      <c r="AP98">
        <v>0</v>
      </c>
      <c r="AQ98">
        <v>62.244</v>
      </c>
      <c r="AR98">
        <v>15.456</v>
      </c>
      <c r="AS98">
        <v>11.434200000000001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77.92</v>
      </c>
      <c r="BA98">
        <f t="shared" si="4"/>
        <v>2825.6678780000007</v>
      </c>
      <c r="BD98">
        <v>24.07</v>
      </c>
      <c r="BE98">
        <v>7.63</v>
      </c>
      <c r="BF98">
        <v>1.26</v>
      </c>
      <c r="BG98">
        <v>1.98</v>
      </c>
      <c r="BH98">
        <v>5.77</v>
      </c>
      <c r="BI98">
        <v>7.17</v>
      </c>
      <c r="BJ98">
        <v>1.56</v>
      </c>
      <c r="BK98">
        <v>3.86</v>
      </c>
      <c r="BL98">
        <v>1.04</v>
      </c>
      <c r="BM98">
        <v>0.82</v>
      </c>
      <c r="BN98">
        <v>0.5</v>
      </c>
      <c r="BO98">
        <v>12.34</v>
      </c>
      <c r="BP98">
        <v>3.98</v>
      </c>
      <c r="BQ98">
        <v>4.41</v>
      </c>
      <c r="BR98">
        <v>1.08</v>
      </c>
      <c r="BS98">
        <v>0.45</v>
      </c>
      <c r="BT98">
        <v>0</v>
      </c>
      <c r="BU98">
        <v>0</v>
      </c>
      <c r="BV98">
        <v>0</v>
      </c>
      <c r="BW98">
        <f t="shared" si="5"/>
        <v>77.92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0.82293750000000043</v>
      </c>
      <c r="D99">
        <f t="shared" si="6"/>
        <v>0.20180999999999968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1.4072640000000023</v>
      </c>
      <c r="J99">
        <f t="shared" si="6"/>
        <v>6.5760000000000096E-2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0.51605980749999891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8.3692124999999891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0.16056809999999996</v>
      </c>
      <c r="AA99">
        <f t="shared" si="6"/>
        <v>0.71095496999999908</v>
      </c>
      <c r="AB99">
        <f t="shared" si="6"/>
        <v>0.94824287999999868</v>
      </c>
      <c r="AC99">
        <f t="shared" si="6"/>
        <v>0.65460177099999994</v>
      </c>
      <c r="AD99">
        <f t="shared" si="6"/>
        <v>0.88350329399999872</v>
      </c>
      <c r="AE99">
        <f t="shared" si="6"/>
        <v>1.1944370760000009</v>
      </c>
      <c r="AF99">
        <f t="shared" si="6"/>
        <v>0.69098880000000118</v>
      </c>
      <c r="AG99">
        <f t="shared" si="6"/>
        <v>0.87501239999999947</v>
      </c>
      <c r="AH99">
        <f t="shared" si="6"/>
        <v>3.0777973500000035</v>
      </c>
      <c r="AI99">
        <f t="shared" si="6"/>
        <v>0.64296047499999975</v>
      </c>
      <c r="AJ99">
        <f t="shared" si="6"/>
        <v>0</v>
      </c>
      <c r="AK99">
        <f t="shared" si="6"/>
        <v>1.2182400000000029</v>
      </c>
      <c r="AL99">
        <f t="shared" si="6"/>
        <v>1.1715864999999985</v>
      </c>
      <c r="AM99">
        <f t="shared" si="6"/>
        <v>0.21834539999999986</v>
      </c>
      <c r="AN99">
        <f t="shared" si="6"/>
        <v>1.9646509999999996E-2</v>
      </c>
      <c r="AO99">
        <f t="shared" si="6"/>
        <v>0.71574300000000035</v>
      </c>
      <c r="AP99">
        <f t="shared" si="6"/>
        <v>0.14433667499999997</v>
      </c>
      <c r="AQ99">
        <f t="shared" si="6"/>
        <v>1.3355999999999986</v>
      </c>
      <c r="AR99">
        <f t="shared" si="6"/>
        <v>0.45815999999999923</v>
      </c>
      <c r="AS99">
        <f t="shared" si="6"/>
        <v>0.37443642000000005</v>
      </c>
      <c r="AT99">
        <f t="shared" si="6"/>
        <v>0.33165999999999929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1.8654000000000004</v>
      </c>
      <c r="BA99">
        <f>SUM(B99:AZ99)</f>
        <v>67.531039844499915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3.0615000000000007E-2</v>
      </c>
      <c r="BG99">
        <f t="shared" si="7"/>
        <v>4.7039999999999943E-2</v>
      </c>
      <c r="BH99">
        <f t="shared" si="7"/>
        <v>0.13866499999999995</v>
      </c>
      <c r="BI99">
        <f t="shared" si="7"/>
        <v>0.17095999999999989</v>
      </c>
      <c r="BJ99">
        <f t="shared" si="7"/>
        <v>3.7760000000000009E-2</v>
      </c>
      <c r="BK99">
        <f t="shared" si="7"/>
        <v>9.9822499999999995E-2</v>
      </c>
      <c r="BL99">
        <f t="shared" si="7"/>
        <v>2.53525E-2</v>
      </c>
      <c r="BM99">
        <f t="shared" si="7"/>
        <v>6.7225000000000002E-3</v>
      </c>
      <c r="BN99">
        <f t="shared" si="7"/>
        <v>1.1920000000000009E-2</v>
      </c>
      <c r="BO99">
        <f t="shared" si="7"/>
        <v>0.29344499999999984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8.0974999999999919E-3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1.8654000000000004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118.080859</v>
      </c>
      <c r="L3">
        <v>278.9975</v>
      </c>
      <c r="M3">
        <v>46</v>
      </c>
      <c r="N3">
        <v>118.125</v>
      </c>
      <c r="O3">
        <v>123.66562500000001</v>
      </c>
      <c r="P3">
        <v>139.31</v>
      </c>
      <c r="Q3">
        <v>11.881733000000001</v>
      </c>
      <c r="R3">
        <v>22.907633000000001</v>
      </c>
      <c r="S3">
        <v>14.282964</v>
      </c>
      <c r="T3">
        <v>0</v>
      </c>
      <c r="U3">
        <v>348.97500000000002</v>
      </c>
      <c r="V3">
        <v>15.464600000000001</v>
      </c>
      <c r="W3">
        <v>27.24</v>
      </c>
      <c r="X3">
        <v>129.04990000000001</v>
      </c>
      <c r="Y3">
        <v>0</v>
      </c>
      <c r="Z3">
        <v>6.5537999999999998</v>
      </c>
      <c r="AA3">
        <v>28.09872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39.195599999999999</v>
      </c>
      <c r="AH3">
        <v>140.34540000000001</v>
      </c>
      <c r="AI3">
        <v>0</v>
      </c>
      <c r="AJ3">
        <v>0</v>
      </c>
      <c r="AK3">
        <v>50.76</v>
      </c>
      <c r="AL3">
        <v>34.86</v>
      </c>
      <c r="AM3">
        <v>0</v>
      </c>
      <c r="AN3">
        <v>0.82259000000000004</v>
      </c>
      <c r="AO3">
        <v>29.4</v>
      </c>
      <c r="AP3">
        <v>12.9381</v>
      </c>
      <c r="AQ3">
        <v>62.244</v>
      </c>
      <c r="AR3">
        <v>52.991999999999997</v>
      </c>
      <c r="AS3">
        <v>32.150280000000002</v>
      </c>
      <c r="AT3">
        <v>10.710039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74.859999999999985</v>
      </c>
      <c r="BA3">
        <f>SUM(B3:AZ3)</f>
        <v>2153.0589709999999</v>
      </c>
      <c r="BB3">
        <v>0</v>
      </c>
      <c r="BD3">
        <v>23.27</v>
      </c>
      <c r="BE3">
        <v>7.38</v>
      </c>
      <c r="BF3">
        <v>1.17</v>
      </c>
      <c r="BG3">
        <v>1.98</v>
      </c>
      <c r="BH3">
        <v>5.62</v>
      </c>
      <c r="BI3">
        <v>6.93</v>
      </c>
      <c r="BJ3">
        <v>1.51</v>
      </c>
      <c r="BK3">
        <v>3.96</v>
      </c>
      <c r="BL3">
        <v>0.97</v>
      </c>
      <c r="BM3">
        <v>0</v>
      </c>
      <c r="BN3">
        <v>0.5</v>
      </c>
      <c r="BO3">
        <v>12.34</v>
      </c>
      <c r="BP3">
        <v>3.85</v>
      </c>
      <c r="BQ3">
        <v>4.41</v>
      </c>
      <c r="BR3">
        <v>0.75</v>
      </c>
      <c r="BS3">
        <v>0.22</v>
      </c>
      <c r="BT3">
        <v>0</v>
      </c>
      <c r="BU3">
        <v>0</v>
      </c>
      <c r="BV3">
        <v>0</v>
      </c>
      <c r="BW3">
        <f>SUM(BD3:BV3)</f>
        <v>74.859999999999985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118.070837</v>
      </c>
      <c r="L4">
        <v>278.9975</v>
      </c>
      <c r="M4">
        <v>46</v>
      </c>
      <c r="N4">
        <v>118.125</v>
      </c>
      <c r="O4">
        <v>123.66562500000001</v>
      </c>
      <c r="P4">
        <v>139.31</v>
      </c>
      <c r="Q4">
        <v>11.899195000000001</v>
      </c>
      <c r="R4">
        <v>22.907633000000001</v>
      </c>
      <c r="S4">
        <v>14.282964</v>
      </c>
      <c r="T4">
        <v>0</v>
      </c>
      <c r="U4">
        <v>348.97500000000002</v>
      </c>
      <c r="V4">
        <v>15.464600000000001</v>
      </c>
      <c r="W4">
        <v>27.24</v>
      </c>
      <c r="X4">
        <v>129.04990000000001</v>
      </c>
      <c r="Y4">
        <v>0</v>
      </c>
      <c r="Z4">
        <v>6.5537999999999998</v>
      </c>
      <c r="AA4">
        <v>28.09872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39.195599999999999</v>
      </c>
      <c r="AH4">
        <v>140.34540000000001</v>
      </c>
      <c r="AI4">
        <v>0</v>
      </c>
      <c r="AJ4">
        <v>0</v>
      </c>
      <c r="AK4">
        <v>50.76</v>
      </c>
      <c r="AL4">
        <v>34.86</v>
      </c>
      <c r="AM4">
        <v>0</v>
      </c>
      <c r="AN4">
        <v>0.82259000000000004</v>
      </c>
      <c r="AO4">
        <v>29.4</v>
      </c>
      <c r="AP4">
        <v>12.9381</v>
      </c>
      <c r="AQ4">
        <v>62.244</v>
      </c>
      <c r="AR4">
        <v>52.991999999999997</v>
      </c>
      <c r="AS4">
        <v>32.150280000000002</v>
      </c>
      <c r="AT4">
        <v>10.710039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74.889999999999986</v>
      </c>
      <c r="BA4">
        <f t="shared" ref="BA4:BA67" si="1">SUM(B4:AZ4)</f>
        <v>2153.0964109999995</v>
      </c>
      <c r="BB4">
        <v>1</v>
      </c>
      <c r="BD4">
        <v>23.27</v>
      </c>
      <c r="BE4">
        <v>7.38</v>
      </c>
      <c r="BF4">
        <v>1.17</v>
      </c>
      <c r="BG4">
        <v>1.98</v>
      </c>
      <c r="BH4">
        <v>5.62</v>
      </c>
      <c r="BI4">
        <v>6.93</v>
      </c>
      <c r="BJ4">
        <v>1.51</v>
      </c>
      <c r="BK4">
        <v>3.96</v>
      </c>
      <c r="BL4">
        <v>0.97</v>
      </c>
      <c r="BM4">
        <v>0</v>
      </c>
      <c r="BN4">
        <v>0.5</v>
      </c>
      <c r="BO4">
        <v>12.34</v>
      </c>
      <c r="BP4">
        <v>3.85</v>
      </c>
      <c r="BQ4">
        <v>4.41</v>
      </c>
      <c r="BR4">
        <v>0.75</v>
      </c>
      <c r="BS4">
        <v>0.25</v>
      </c>
      <c r="BT4">
        <v>0</v>
      </c>
      <c r="BU4">
        <v>0</v>
      </c>
      <c r="BV4">
        <v>0</v>
      </c>
      <c r="BW4">
        <f t="shared" ref="BW4:BW67" si="2">SUM(BD4:BV4)</f>
        <v>74.889999999999986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118.080859</v>
      </c>
      <c r="L5">
        <v>278.9975</v>
      </c>
      <c r="M5">
        <v>46</v>
      </c>
      <c r="N5">
        <v>118.125</v>
      </c>
      <c r="O5">
        <v>123.66562500000001</v>
      </c>
      <c r="P5">
        <v>139.31</v>
      </c>
      <c r="Q5">
        <v>11.899195000000001</v>
      </c>
      <c r="R5">
        <v>22.907633000000001</v>
      </c>
      <c r="S5">
        <v>14.282964</v>
      </c>
      <c r="T5">
        <v>0</v>
      </c>
      <c r="U5">
        <v>348.97500000000002</v>
      </c>
      <c r="V5">
        <v>15.464600000000001</v>
      </c>
      <c r="W5">
        <v>27.24</v>
      </c>
      <c r="X5">
        <v>129.04990000000001</v>
      </c>
      <c r="Y5">
        <v>0</v>
      </c>
      <c r="Z5">
        <v>6.5537999999999998</v>
      </c>
      <c r="AA5">
        <v>28.09872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39.195599999999999</v>
      </c>
      <c r="AH5">
        <v>116.9545</v>
      </c>
      <c r="AI5">
        <v>0</v>
      </c>
      <c r="AJ5">
        <v>0</v>
      </c>
      <c r="AK5">
        <v>50.76</v>
      </c>
      <c r="AL5">
        <v>34.86</v>
      </c>
      <c r="AM5">
        <v>0</v>
      </c>
      <c r="AN5">
        <v>0.82259000000000004</v>
      </c>
      <c r="AO5">
        <v>29.4</v>
      </c>
      <c r="AP5">
        <v>12.9381</v>
      </c>
      <c r="AQ5">
        <v>62.244</v>
      </c>
      <c r="AR5">
        <v>15.456</v>
      </c>
      <c r="AS5">
        <v>32.150280000000002</v>
      </c>
      <c r="AT5">
        <v>10.710039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74.959999999999994</v>
      </c>
      <c r="BA5">
        <f t="shared" si="1"/>
        <v>2092.2495329999997</v>
      </c>
      <c r="BB5">
        <v>2</v>
      </c>
      <c r="BD5">
        <v>23.27</v>
      </c>
      <c r="BE5">
        <v>7.38</v>
      </c>
      <c r="BF5">
        <v>1.17</v>
      </c>
      <c r="BG5">
        <v>1.98</v>
      </c>
      <c r="BH5">
        <v>5.62</v>
      </c>
      <c r="BI5">
        <v>6.93</v>
      </c>
      <c r="BJ5">
        <v>1.51</v>
      </c>
      <c r="BK5">
        <v>3.96</v>
      </c>
      <c r="BL5">
        <v>0.97</v>
      </c>
      <c r="BM5">
        <v>0</v>
      </c>
      <c r="BN5">
        <v>0.5</v>
      </c>
      <c r="BO5">
        <v>12.34</v>
      </c>
      <c r="BP5">
        <v>3.85</v>
      </c>
      <c r="BQ5">
        <v>4.41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74.959999999999994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118.070837</v>
      </c>
      <c r="L6">
        <v>278.9975</v>
      </c>
      <c r="M6">
        <v>46</v>
      </c>
      <c r="N6">
        <v>118.125</v>
      </c>
      <c r="O6">
        <v>123.66562500000001</v>
      </c>
      <c r="P6">
        <v>139.31</v>
      </c>
      <c r="Q6">
        <v>11.899195000000001</v>
      </c>
      <c r="R6">
        <v>22.907633000000001</v>
      </c>
      <c r="S6">
        <v>14.282964</v>
      </c>
      <c r="T6">
        <v>0</v>
      </c>
      <c r="U6">
        <v>348.97500000000002</v>
      </c>
      <c r="V6">
        <v>15.464600000000001</v>
      </c>
      <c r="W6">
        <v>27.24</v>
      </c>
      <c r="X6">
        <v>129.04990000000001</v>
      </c>
      <c r="Y6">
        <v>0</v>
      </c>
      <c r="Z6">
        <v>6.5537999999999998</v>
      </c>
      <c r="AA6">
        <v>28.09872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39.195599999999999</v>
      </c>
      <c r="AH6">
        <v>116.9545</v>
      </c>
      <c r="AI6">
        <v>0</v>
      </c>
      <c r="AJ6">
        <v>0</v>
      </c>
      <c r="AK6">
        <v>50.76</v>
      </c>
      <c r="AL6">
        <v>58.1</v>
      </c>
      <c r="AM6">
        <v>0</v>
      </c>
      <c r="AN6">
        <v>0.82259000000000004</v>
      </c>
      <c r="AO6">
        <v>29.4</v>
      </c>
      <c r="AP6">
        <v>12.9381</v>
      </c>
      <c r="AQ6">
        <v>62.244</v>
      </c>
      <c r="AR6">
        <v>15.456</v>
      </c>
      <c r="AS6">
        <v>32.150280000000002</v>
      </c>
      <c r="AT6">
        <v>10.710039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74.959999999999994</v>
      </c>
      <c r="BA6">
        <f t="shared" si="1"/>
        <v>2115.4795109999995</v>
      </c>
      <c r="BB6">
        <v>3</v>
      </c>
      <c r="BD6">
        <v>23.27</v>
      </c>
      <c r="BE6">
        <v>7.38</v>
      </c>
      <c r="BF6">
        <v>1.17</v>
      </c>
      <c r="BG6">
        <v>1.98</v>
      </c>
      <c r="BH6">
        <v>5.62</v>
      </c>
      <c r="BI6">
        <v>6.93</v>
      </c>
      <c r="BJ6">
        <v>1.51</v>
      </c>
      <c r="BK6">
        <v>3.96</v>
      </c>
      <c r="BL6">
        <v>0.97</v>
      </c>
      <c r="BM6">
        <v>0</v>
      </c>
      <c r="BN6">
        <v>0.5</v>
      </c>
      <c r="BO6">
        <v>12.34</v>
      </c>
      <c r="BP6">
        <v>3.85</v>
      </c>
      <c r="BQ6">
        <v>4.41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74.959999999999994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118.080859</v>
      </c>
      <c r="L7">
        <v>238.9975</v>
      </c>
      <c r="M7">
        <v>46</v>
      </c>
      <c r="N7">
        <v>118.125</v>
      </c>
      <c r="O7">
        <v>123.66562500000001</v>
      </c>
      <c r="P7">
        <v>139.31</v>
      </c>
      <c r="Q7">
        <v>11.899195000000001</v>
      </c>
      <c r="R7">
        <v>22.907633000000001</v>
      </c>
      <c r="S7">
        <v>14.282964</v>
      </c>
      <c r="T7">
        <v>0</v>
      </c>
      <c r="U7">
        <v>348.97500000000002</v>
      </c>
      <c r="V7">
        <v>6.36</v>
      </c>
      <c r="W7">
        <v>19.149999999999999</v>
      </c>
      <c r="X7">
        <v>79.259100000000004</v>
      </c>
      <c r="Y7">
        <v>0</v>
      </c>
      <c r="Z7">
        <v>6.5537999999999998</v>
      </c>
      <c r="AA7">
        <v>28.09872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39.195599999999999</v>
      </c>
      <c r="AH7">
        <v>116.9545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0.82259000000000004</v>
      </c>
      <c r="AO7">
        <v>29.4</v>
      </c>
      <c r="AP7">
        <v>5.7645</v>
      </c>
      <c r="AQ7">
        <v>62.244</v>
      </c>
      <c r="AR7">
        <v>15.456</v>
      </c>
      <c r="AS7">
        <v>32.150280000000002</v>
      </c>
      <c r="AT7">
        <v>10.710039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75.009999999999991</v>
      </c>
      <c r="BA7">
        <f t="shared" si="1"/>
        <v>2026.9445329999996</v>
      </c>
      <c r="BB7">
        <v>4</v>
      </c>
      <c r="BD7">
        <v>23.27</v>
      </c>
      <c r="BE7">
        <v>7.38</v>
      </c>
      <c r="BF7">
        <v>1.22</v>
      </c>
      <c r="BG7">
        <v>1.98</v>
      </c>
      <c r="BH7">
        <v>5.62</v>
      </c>
      <c r="BI7">
        <v>6.93</v>
      </c>
      <c r="BJ7">
        <v>1.51</v>
      </c>
      <c r="BK7">
        <v>3.96</v>
      </c>
      <c r="BL7">
        <v>0.97</v>
      </c>
      <c r="BM7">
        <v>0</v>
      </c>
      <c r="BN7">
        <v>0.5</v>
      </c>
      <c r="BO7">
        <v>12.34</v>
      </c>
      <c r="BP7">
        <v>3.85</v>
      </c>
      <c r="BQ7">
        <v>4.41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75.009999999999991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118.070837</v>
      </c>
      <c r="L8">
        <v>238.9975</v>
      </c>
      <c r="M8">
        <v>46</v>
      </c>
      <c r="N8">
        <v>118.125</v>
      </c>
      <c r="O8">
        <v>123.66562500000001</v>
      </c>
      <c r="P8">
        <v>139.31</v>
      </c>
      <c r="Q8">
        <v>11.899195000000001</v>
      </c>
      <c r="R8">
        <v>22.907633000000001</v>
      </c>
      <c r="S8">
        <v>14.282964</v>
      </c>
      <c r="T8">
        <v>0</v>
      </c>
      <c r="U8">
        <v>348.97500000000002</v>
      </c>
      <c r="V8">
        <v>6.36</v>
      </c>
      <c r="W8">
        <v>19.149999999999999</v>
      </c>
      <c r="X8">
        <v>79.259100000000004</v>
      </c>
      <c r="Y8">
        <v>0</v>
      </c>
      <c r="Z8">
        <v>6.5537999999999998</v>
      </c>
      <c r="AA8">
        <v>13.983000000000001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39.195599999999999</v>
      </c>
      <c r="AH8">
        <v>116.9545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0.82259000000000004</v>
      </c>
      <c r="AO8">
        <v>29.4</v>
      </c>
      <c r="AP8">
        <v>5.7645</v>
      </c>
      <c r="AQ8">
        <v>62.244</v>
      </c>
      <c r="AR8">
        <v>15.456</v>
      </c>
      <c r="AS8">
        <v>15.87336</v>
      </c>
      <c r="AT8">
        <v>10.710039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75.009999999999991</v>
      </c>
      <c r="BA8">
        <f t="shared" si="1"/>
        <v>1996.5418709999997</v>
      </c>
      <c r="BB8">
        <v>5</v>
      </c>
      <c r="BD8">
        <v>23.27</v>
      </c>
      <c r="BE8">
        <v>7.38</v>
      </c>
      <c r="BF8">
        <v>1.22</v>
      </c>
      <c r="BG8">
        <v>1.98</v>
      </c>
      <c r="BH8">
        <v>5.62</v>
      </c>
      <c r="BI8">
        <v>6.93</v>
      </c>
      <c r="BJ8">
        <v>1.51</v>
      </c>
      <c r="BK8">
        <v>3.96</v>
      </c>
      <c r="BL8">
        <v>0.97</v>
      </c>
      <c r="BM8">
        <v>0</v>
      </c>
      <c r="BN8">
        <v>0.5</v>
      </c>
      <c r="BO8">
        <v>12.34</v>
      </c>
      <c r="BP8">
        <v>3.85</v>
      </c>
      <c r="BQ8">
        <v>4.41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75.009999999999991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118.080859</v>
      </c>
      <c r="L9">
        <v>248.0275</v>
      </c>
      <c r="M9">
        <v>46</v>
      </c>
      <c r="N9">
        <v>118.125</v>
      </c>
      <c r="O9">
        <v>123.66562500000001</v>
      </c>
      <c r="P9">
        <v>139.31</v>
      </c>
      <c r="Q9">
        <v>11.899195000000001</v>
      </c>
      <c r="R9">
        <v>22.907633000000001</v>
      </c>
      <c r="S9">
        <v>14.282964</v>
      </c>
      <c r="T9">
        <v>0</v>
      </c>
      <c r="U9">
        <v>348.97500000000002</v>
      </c>
      <c r="V9">
        <v>6.36</v>
      </c>
      <c r="W9">
        <v>19.149999999999999</v>
      </c>
      <c r="X9">
        <v>79.259100000000004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116.9545</v>
      </c>
      <c r="AI9">
        <v>0</v>
      </c>
      <c r="AJ9">
        <v>0</v>
      </c>
      <c r="AK9">
        <v>50.76</v>
      </c>
      <c r="AL9">
        <v>83.664000000000001</v>
      </c>
      <c r="AM9">
        <v>0</v>
      </c>
      <c r="AN9">
        <v>0.82259000000000004</v>
      </c>
      <c r="AO9">
        <v>29.4</v>
      </c>
      <c r="AP9">
        <v>5.7645</v>
      </c>
      <c r="AQ9">
        <v>62.244</v>
      </c>
      <c r="AR9">
        <v>15.456</v>
      </c>
      <c r="AS9">
        <v>10.7616</v>
      </c>
      <c r="AT9">
        <v>7.8875460000000004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75.009999999999991</v>
      </c>
      <c r="BA9">
        <f t="shared" si="1"/>
        <v>1997.6476399999997</v>
      </c>
      <c r="BB9">
        <v>6</v>
      </c>
      <c r="BD9">
        <v>23.27</v>
      </c>
      <c r="BE9">
        <v>7.38</v>
      </c>
      <c r="BF9">
        <v>1.22</v>
      </c>
      <c r="BG9">
        <v>1.98</v>
      </c>
      <c r="BH9">
        <v>5.62</v>
      </c>
      <c r="BI9">
        <v>6.93</v>
      </c>
      <c r="BJ9">
        <v>1.51</v>
      </c>
      <c r="BK9">
        <v>3.96</v>
      </c>
      <c r="BL9">
        <v>0.97</v>
      </c>
      <c r="BM9">
        <v>0</v>
      </c>
      <c r="BN9">
        <v>0.5</v>
      </c>
      <c r="BO9">
        <v>12.34</v>
      </c>
      <c r="BP9">
        <v>3.85</v>
      </c>
      <c r="BQ9">
        <v>4.41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75.009999999999991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118.070837</v>
      </c>
      <c r="L10">
        <v>248.0275</v>
      </c>
      <c r="M10">
        <v>46</v>
      </c>
      <c r="N10">
        <v>118.125</v>
      </c>
      <c r="O10">
        <v>123.66562500000001</v>
      </c>
      <c r="P10">
        <v>139.31</v>
      </c>
      <c r="Q10">
        <v>11.899195000000001</v>
      </c>
      <c r="R10">
        <v>22.907633000000001</v>
      </c>
      <c r="S10">
        <v>14.282964</v>
      </c>
      <c r="T10">
        <v>0</v>
      </c>
      <c r="U10">
        <v>348.97500000000002</v>
      </c>
      <c r="V10">
        <v>6.36</v>
      </c>
      <c r="W10">
        <v>19.149999999999999</v>
      </c>
      <c r="X10">
        <v>79.259100000000004</v>
      </c>
      <c r="Y10">
        <v>0</v>
      </c>
      <c r="Z10">
        <v>6.5537999999999998</v>
      </c>
      <c r="AA10">
        <v>13.983000000000001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116.9545</v>
      </c>
      <c r="AI10">
        <v>0</v>
      </c>
      <c r="AJ10">
        <v>0</v>
      </c>
      <c r="AK10">
        <v>50.76</v>
      </c>
      <c r="AL10">
        <v>83.664000000000001</v>
      </c>
      <c r="AM10">
        <v>0</v>
      </c>
      <c r="AN10">
        <v>0.82259000000000004</v>
      </c>
      <c r="AO10">
        <v>29.4</v>
      </c>
      <c r="AP10">
        <v>5.7645</v>
      </c>
      <c r="AQ10">
        <v>62.244</v>
      </c>
      <c r="AR10">
        <v>15.456</v>
      </c>
      <c r="AS10">
        <v>10.7616</v>
      </c>
      <c r="AT10">
        <v>10.710039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75.009999999999991</v>
      </c>
      <c r="BA10">
        <f t="shared" si="1"/>
        <v>2000.4601109999999</v>
      </c>
      <c r="BB10">
        <v>7</v>
      </c>
      <c r="BD10">
        <v>23.27</v>
      </c>
      <c r="BE10">
        <v>7.38</v>
      </c>
      <c r="BF10">
        <v>1.22</v>
      </c>
      <c r="BG10">
        <v>1.98</v>
      </c>
      <c r="BH10">
        <v>5.62</v>
      </c>
      <c r="BI10">
        <v>6.93</v>
      </c>
      <c r="BJ10">
        <v>1.51</v>
      </c>
      <c r="BK10">
        <v>3.96</v>
      </c>
      <c r="BL10">
        <v>0.97</v>
      </c>
      <c r="BM10">
        <v>0</v>
      </c>
      <c r="BN10">
        <v>0.5</v>
      </c>
      <c r="BO10">
        <v>12.34</v>
      </c>
      <c r="BP10">
        <v>3.85</v>
      </c>
      <c r="BQ10">
        <v>4.41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75.009999999999991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117.93256599999999</v>
      </c>
      <c r="L11">
        <v>248.0275</v>
      </c>
      <c r="M11">
        <v>46</v>
      </c>
      <c r="N11">
        <v>118.125</v>
      </c>
      <c r="O11">
        <v>123.66562500000001</v>
      </c>
      <c r="P11">
        <v>139.31</v>
      </c>
      <c r="Q11">
        <v>11.899195000000001</v>
      </c>
      <c r="R11">
        <v>22.907633000000001</v>
      </c>
      <c r="S11">
        <v>14.282964</v>
      </c>
      <c r="T11">
        <v>0</v>
      </c>
      <c r="U11">
        <v>348.97500000000002</v>
      </c>
      <c r="V11">
        <v>6.36</v>
      </c>
      <c r="W11">
        <v>19.149999999999999</v>
      </c>
      <c r="X11">
        <v>79.259100000000004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116.9545</v>
      </c>
      <c r="AI11">
        <v>3.1825000000000001</v>
      </c>
      <c r="AJ11">
        <v>0</v>
      </c>
      <c r="AK11">
        <v>50.76</v>
      </c>
      <c r="AL11">
        <v>83.664000000000001</v>
      </c>
      <c r="AM11">
        <v>0</v>
      </c>
      <c r="AN11">
        <v>0.82259000000000004</v>
      </c>
      <c r="AO11">
        <v>29.4</v>
      </c>
      <c r="AP11">
        <v>12.9381</v>
      </c>
      <c r="AQ11">
        <v>62.244</v>
      </c>
      <c r="AR11">
        <v>15.456</v>
      </c>
      <c r="AS11">
        <v>10.7616</v>
      </c>
      <c r="AT11">
        <v>10.710039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75.319999999999993</v>
      </c>
      <c r="BA11">
        <f t="shared" si="1"/>
        <v>2010.9879399999995</v>
      </c>
      <c r="BB11">
        <v>8</v>
      </c>
      <c r="BD11">
        <v>24.59</v>
      </c>
      <c r="BE11">
        <v>7.2</v>
      </c>
      <c r="BF11">
        <v>1.29</v>
      </c>
      <c r="BG11">
        <v>1.92</v>
      </c>
      <c r="BH11">
        <v>5.44</v>
      </c>
      <c r="BI11">
        <v>6.8</v>
      </c>
      <c r="BJ11">
        <v>1.55</v>
      </c>
      <c r="BK11">
        <v>3.96</v>
      </c>
      <c r="BL11">
        <v>0.93</v>
      </c>
      <c r="BM11">
        <v>0</v>
      </c>
      <c r="BN11">
        <v>0.49</v>
      </c>
      <c r="BO11">
        <v>12.04</v>
      </c>
      <c r="BP11">
        <v>3.71</v>
      </c>
      <c r="BQ11">
        <v>4.28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75.319999999999993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117.919344</v>
      </c>
      <c r="L12">
        <v>248.0275</v>
      </c>
      <c r="M12">
        <v>46</v>
      </c>
      <c r="N12">
        <v>118.125</v>
      </c>
      <c r="O12">
        <v>123.66562500000001</v>
      </c>
      <c r="P12">
        <v>139.31</v>
      </c>
      <c r="Q12">
        <v>11.899195000000001</v>
      </c>
      <c r="R12">
        <v>22.907633000000001</v>
      </c>
      <c r="S12">
        <v>14.282964</v>
      </c>
      <c r="T12">
        <v>0</v>
      </c>
      <c r="U12">
        <v>348.97500000000002</v>
      </c>
      <c r="V12">
        <v>6.36</v>
      </c>
      <c r="W12">
        <v>19.149999999999999</v>
      </c>
      <c r="X12">
        <v>79.259100000000004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116.9545</v>
      </c>
      <c r="AI12">
        <v>14.003</v>
      </c>
      <c r="AJ12">
        <v>0</v>
      </c>
      <c r="AK12">
        <v>50.76</v>
      </c>
      <c r="AL12">
        <v>83.664000000000001</v>
      </c>
      <c r="AM12">
        <v>0</v>
      </c>
      <c r="AN12">
        <v>0.82259000000000004</v>
      </c>
      <c r="AO12">
        <v>29.4</v>
      </c>
      <c r="AP12">
        <v>12.9381</v>
      </c>
      <c r="AQ12">
        <v>62.244</v>
      </c>
      <c r="AR12">
        <v>15.456</v>
      </c>
      <c r="AS12">
        <v>10.7616</v>
      </c>
      <c r="AT12">
        <v>10.710039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75.319999999999993</v>
      </c>
      <c r="BA12">
        <f t="shared" si="1"/>
        <v>2021.795218</v>
      </c>
      <c r="BB12">
        <v>9</v>
      </c>
      <c r="BD12">
        <v>24.59</v>
      </c>
      <c r="BE12">
        <v>7.2</v>
      </c>
      <c r="BF12">
        <v>1.29</v>
      </c>
      <c r="BG12">
        <v>1.92</v>
      </c>
      <c r="BH12">
        <v>5.44</v>
      </c>
      <c r="BI12">
        <v>6.8</v>
      </c>
      <c r="BJ12">
        <v>1.55</v>
      </c>
      <c r="BK12">
        <v>3.96</v>
      </c>
      <c r="BL12">
        <v>0.93</v>
      </c>
      <c r="BM12">
        <v>0</v>
      </c>
      <c r="BN12">
        <v>0.49</v>
      </c>
      <c r="BO12">
        <v>12.04</v>
      </c>
      <c r="BP12">
        <v>3.71</v>
      </c>
      <c r="BQ12">
        <v>4.28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75.319999999999993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117.93256599999999</v>
      </c>
      <c r="L13">
        <v>263.9975</v>
      </c>
      <c r="M13">
        <v>46</v>
      </c>
      <c r="N13">
        <v>118.125</v>
      </c>
      <c r="O13">
        <v>123.66562500000001</v>
      </c>
      <c r="P13">
        <v>139.31</v>
      </c>
      <c r="Q13">
        <v>11.899195000000001</v>
      </c>
      <c r="R13">
        <v>22.907633000000001</v>
      </c>
      <c r="S13">
        <v>14.282964</v>
      </c>
      <c r="T13">
        <v>0</v>
      </c>
      <c r="U13">
        <v>348.97500000000002</v>
      </c>
      <c r="V13">
        <v>6.36</v>
      </c>
      <c r="W13">
        <v>19.149999999999999</v>
      </c>
      <c r="X13">
        <v>79.259100000000004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116.9545</v>
      </c>
      <c r="AI13">
        <v>14.003</v>
      </c>
      <c r="AJ13">
        <v>0</v>
      </c>
      <c r="AK13">
        <v>50.76</v>
      </c>
      <c r="AL13">
        <v>58.1</v>
      </c>
      <c r="AM13">
        <v>0</v>
      </c>
      <c r="AN13">
        <v>0.82259000000000004</v>
      </c>
      <c r="AO13">
        <v>30.282</v>
      </c>
      <c r="AP13">
        <v>12.9381</v>
      </c>
      <c r="AQ13">
        <v>62.244</v>
      </c>
      <c r="AR13">
        <v>19.872</v>
      </c>
      <c r="AS13">
        <v>10.7616</v>
      </c>
      <c r="AT13">
        <v>10.710039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75.319999999999993</v>
      </c>
      <c r="BA13">
        <f t="shared" si="1"/>
        <v>2017.5124399999997</v>
      </c>
      <c r="BB13">
        <v>10</v>
      </c>
      <c r="BD13">
        <v>24.59</v>
      </c>
      <c r="BE13">
        <v>7.2</v>
      </c>
      <c r="BF13">
        <v>1.29</v>
      </c>
      <c r="BG13">
        <v>1.92</v>
      </c>
      <c r="BH13">
        <v>5.44</v>
      </c>
      <c r="BI13">
        <v>6.8</v>
      </c>
      <c r="BJ13">
        <v>1.55</v>
      </c>
      <c r="BK13">
        <v>3.96</v>
      </c>
      <c r="BL13">
        <v>0.93</v>
      </c>
      <c r="BM13">
        <v>0</v>
      </c>
      <c r="BN13">
        <v>0.49</v>
      </c>
      <c r="BO13">
        <v>12.04</v>
      </c>
      <c r="BP13">
        <v>3.71</v>
      </c>
      <c r="BQ13">
        <v>4.28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75.319999999999993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117.919344</v>
      </c>
      <c r="L14">
        <v>263.9975</v>
      </c>
      <c r="M14">
        <v>46</v>
      </c>
      <c r="N14">
        <v>118.125</v>
      </c>
      <c r="O14">
        <v>123.66562500000001</v>
      </c>
      <c r="P14">
        <v>139.31</v>
      </c>
      <c r="Q14">
        <v>11.899195000000001</v>
      </c>
      <c r="R14">
        <v>22.907633000000001</v>
      </c>
      <c r="S14">
        <v>14.282964</v>
      </c>
      <c r="T14">
        <v>0</v>
      </c>
      <c r="U14">
        <v>348.97500000000002</v>
      </c>
      <c r="V14">
        <v>6.36</v>
      </c>
      <c r="W14">
        <v>19.149999999999999</v>
      </c>
      <c r="X14">
        <v>79.259100000000004</v>
      </c>
      <c r="Y14">
        <v>0</v>
      </c>
      <c r="Z14">
        <v>6.5537999999999998</v>
      </c>
      <c r="AA14">
        <v>13.983000000000001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116.9545</v>
      </c>
      <c r="AI14">
        <v>14.003</v>
      </c>
      <c r="AJ14">
        <v>0</v>
      </c>
      <c r="AK14">
        <v>50.76</v>
      </c>
      <c r="AL14">
        <v>47.642000000000003</v>
      </c>
      <c r="AM14">
        <v>0</v>
      </c>
      <c r="AN14">
        <v>0.82259000000000004</v>
      </c>
      <c r="AO14">
        <v>30.282</v>
      </c>
      <c r="AP14">
        <v>12.9381</v>
      </c>
      <c r="AQ14">
        <v>62.244</v>
      </c>
      <c r="AR14">
        <v>19.872</v>
      </c>
      <c r="AS14">
        <v>10.7616</v>
      </c>
      <c r="AT14">
        <v>10.710039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75.319999999999993</v>
      </c>
      <c r="BA14">
        <f t="shared" si="1"/>
        <v>2007.0412179999998</v>
      </c>
      <c r="BB14">
        <v>11</v>
      </c>
      <c r="BD14">
        <v>24.59</v>
      </c>
      <c r="BE14">
        <v>7.2</v>
      </c>
      <c r="BF14">
        <v>1.29</v>
      </c>
      <c r="BG14">
        <v>1.92</v>
      </c>
      <c r="BH14">
        <v>5.44</v>
      </c>
      <c r="BI14">
        <v>6.8</v>
      </c>
      <c r="BJ14">
        <v>1.55</v>
      </c>
      <c r="BK14">
        <v>3.96</v>
      </c>
      <c r="BL14">
        <v>0.93</v>
      </c>
      <c r="BM14">
        <v>0</v>
      </c>
      <c r="BN14">
        <v>0.49</v>
      </c>
      <c r="BO14">
        <v>12.04</v>
      </c>
      <c r="BP14">
        <v>3.71</v>
      </c>
      <c r="BQ14">
        <v>4.28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75.319999999999993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117.93256599999999</v>
      </c>
      <c r="L15">
        <v>263.9975</v>
      </c>
      <c r="M15">
        <v>46</v>
      </c>
      <c r="N15">
        <v>118.125</v>
      </c>
      <c r="O15">
        <v>123.66562500000001</v>
      </c>
      <c r="P15">
        <v>139.31</v>
      </c>
      <c r="Q15">
        <v>11.757853000000001</v>
      </c>
      <c r="R15">
        <v>22.270076</v>
      </c>
      <c r="S15">
        <v>13.968220000000001</v>
      </c>
      <c r="T15">
        <v>0</v>
      </c>
      <c r="U15">
        <v>348.97500000000002</v>
      </c>
      <c r="V15">
        <v>6.36</v>
      </c>
      <c r="W15">
        <v>19.149999999999999</v>
      </c>
      <c r="X15">
        <v>79.259100000000004</v>
      </c>
      <c r="Y15">
        <v>0</v>
      </c>
      <c r="Z15">
        <v>6.5537999999999998</v>
      </c>
      <c r="AA15">
        <v>13.983000000000001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93.563599999999994</v>
      </c>
      <c r="AI15">
        <v>19.094999999999999</v>
      </c>
      <c r="AJ15">
        <v>0</v>
      </c>
      <c r="AK15">
        <v>50.76</v>
      </c>
      <c r="AL15">
        <v>47.642000000000003</v>
      </c>
      <c r="AM15">
        <v>0</v>
      </c>
      <c r="AN15">
        <v>0.82259000000000004</v>
      </c>
      <c r="AO15">
        <v>30.282</v>
      </c>
      <c r="AP15">
        <v>12.9381</v>
      </c>
      <c r="AQ15">
        <v>62.244</v>
      </c>
      <c r="AR15">
        <v>19.872</v>
      </c>
      <c r="AS15">
        <v>10.7616</v>
      </c>
      <c r="AT15">
        <v>10.710039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75.38</v>
      </c>
      <c r="BA15">
        <f t="shared" si="1"/>
        <v>1987.7218969999999</v>
      </c>
      <c r="BB15">
        <v>12</v>
      </c>
      <c r="BD15">
        <v>24.59</v>
      </c>
      <c r="BE15">
        <v>7.2</v>
      </c>
      <c r="BF15">
        <v>1.29</v>
      </c>
      <c r="BG15">
        <v>1.92</v>
      </c>
      <c r="BH15">
        <v>5.44</v>
      </c>
      <c r="BI15">
        <v>6.8</v>
      </c>
      <c r="BJ15">
        <v>1.55</v>
      </c>
      <c r="BK15">
        <v>3.96</v>
      </c>
      <c r="BL15">
        <v>0.93</v>
      </c>
      <c r="BM15">
        <v>0</v>
      </c>
      <c r="BN15">
        <v>0.49</v>
      </c>
      <c r="BO15">
        <v>12.04</v>
      </c>
      <c r="BP15">
        <v>3.71</v>
      </c>
      <c r="BQ15">
        <v>4.28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75.38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117.919344</v>
      </c>
      <c r="L16">
        <v>263.9975</v>
      </c>
      <c r="M16">
        <v>46</v>
      </c>
      <c r="N16">
        <v>118.125</v>
      </c>
      <c r="O16">
        <v>123.66562500000001</v>
      </c>
      <c r="P16">
        <v>139.31</v>
      </c>
      <c r="Q16">
        <v>11.757853000000001</v>
      </c>
      <c r="R16">
        <v>22.270076</v>
      </c>
      <c r="S16">
        <v>13.968220000000001</v>
      </c>
      <c r="T16">
        <v>0</v>
      </c>
      <c r="U16">
        <v>348.97500000000002</v>
      </c>
      <c r="V16">
        <v>6.36</v>
      </c>
      <c r="W16">
        <v>19.149999999999999</v>
      </c>
      <c r="X16">
        <v>79.259100000000004</v>
      </c>
      <c r="Y16">
        <v>0</v>
      </c>
      <c r="Z16">
        <v>6.5537999999999998</v>
      </c>
      <c r="AA16">
        <v>13.983000000000001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93.563599999999994</v>
      </c>
      <c r="AI16">
        <v>19.094999999999999</v>
      </c>
      <c r="AJ16">
        <v>0</v>
      </c>
      <c r="AK16">
        <v>50.76</v>
      </c>
      <c r="AL16">
        <v>47.642000000000003</v>
      </c>
      <c r="AM16">
        <v>0</v>
      </c>
      <c r="AN16">
        <v>0.82259000000000004</v>
      </c>
      <c r="AO16">
        <v>30.282</v>
      </c>
      <c r="AP16">
        <v>12.9381</v>
      </c>
      <c r="AQ16">
        <v>62.244</v>
      </c>
      <c r="AR16">
        <v>19.872</v>
      </c>
      <c r="AS16">
        <v>10.7616</v>
      </c>
      <c r="AT16">
        <v>10.710039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75.38</v>
      </c>
      <c r="BA16">
        <f t="shared" si="1"/>
        <v>1987.7086749999999</v>
      </c>
      <c r="BB16">
        <v>13</v>
      </c>
      <c r="BD16">
        <v>24.59</v>
      </c>
      <c r="BE16">
        <v>7.2</v>
      </c>
      <c r="BF16">
        <v>1.29</v>
      </c>
      <c r="BG16">
        <v>1.92</v>
      </c>
      <c r="BH16">
        <v>5.44</v>
      </c>
      <c r="BI16">
        <v>6.8</v>
      </c>
      <c r="BJ16">
        <v>1.55</v>
      </c>
      <c r="BK16">
        <v>3.96</v>
      </c>
      <c r="BL16">
        <v>0.93</v>
      </c>
      <c r="BM16">
        <v>0</v>
      </c>
      <c r="BN16">
        <v>0.49</v>
      </c>
      <c r="BO16">
        <v>12.04</v>
      </c>
      <c r="BP16">
        <v>3.71</v>
      </c>
      <c r="BQ16">
        <v>4.28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75.38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117.93256599999999</v>
      </c>
      <c r="L17">
        <v>263.9975</v>
      </c>
      <c r="M17">
        <v>46</v>
      </c>
      <c r="N17">
        <v>118.125</v>
      </c>
      <c r="O17">
        <v>123.66562500000001</v>
      </c>
      <c r="P17">
        <v>139.31</v>
      </c>
      <c r="Q17">
        <v>11.757853000000001</v>
      </c>
      <c r="R17">
        <v>22.270076</v>
      </c>
      <c r="S17">
        <v>13.968220000000001</v>
      </c>
      <c r="T17">
        <v>0</v>
      </c>
      <c r="U17">
        <v>348.97500000000002</v>
      </c>
      <c r="V17">
        <v>2</v>
      </c>
      <c r="W17">
        <v>12</v>
      </c>
      <c r="X17">
        <v>51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93.563599999999994</v>
      </c>
      <c r="AI17">
        <v>28.006</v>
      </c>
      <c r="AJ17">
        <v>0</v>
      </c>
      <c r="AK17">
        <v>50.76</v>
      </c>
      <c r="AL17">
        <v>47.642000000000003</v>
      </c>
      <c r="AM17">
        <v>0</v>
      </c>
      <c r="AN17">
        <v>0.82259000000000004</v>
      </c>
      <c r="AO17">
        <v>30.282</v>
      </c>
      <c r="AP17">
        <v>12.9381</v>
      </c>
      <c r="AQ17">
        <v>62.244</v>
      </c>
      <c r="AR17">
        <v>19.872</v>
      </c>
      <c r="AS17">
        <v>10.7616</v>
      </c>
      <c r="AT17">
        <v>10.710039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75.38</v>
      </c>
      <c r="BA17">
        <f t="shared" si="1"/>
        <v>1956.863797</v>
      </c>
      <c r="BB17">
        <v>14</v>
      </c>
      <c r="BD17">
        <v>24.59</v>
      </c>
      <c r="BE17">
        <v>7.2</v>
      </c>
      <c r="BF17">
        <v>1.29</v>
      </c>
      <c r="BG17">
        <v>1.92</v>
      </c>
      <c r="BH17">
        <v>5.44</v>
      </c>
      <c r="BI17">
        <v>6.8</v>
      </c>
      <c r="BJ17">
        <v>1.55</v>
      </c>
      <c r="BK17">
        <v>3.96</v>
      </c>
      <c r="BL17">
        <v>0.93</v>
      </c>
      <c r="BM17">
        <v>0</v>
      </c>
      <c r="BN17">
        <v>0.49</v>
      </c>
      <c r="BO17">
        <v>12.04</v>
      </c>
      <c r="BP17">
        <v>3.71</v>
      </c>
      <c r="BQ17">
        <v>4.28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75.38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117.919344</v>
      </c>
      <c r="L18">
        <v>263.9975</v>
      </c>
      <c r="M18">
        <v>46</v>
      </c>
      <c r="N18">
        <v>118.125</v>
      </c>
      <c r="O18">
        <v>123.66562500000001</v>
      </c>
      <c r="P18">
        <v>139.31</v>
      </c>
      <c r="Q18">
        <v>11.757853000000001</v>
      </c>
      <c r="R18">
        <v>22.270076</v>
      </c>
      <c r="S18">
        <v>13.968220000000001</v>
      </c>
      <c r="T18">
        <v>0</v>
      </c>
      <c r="U18">
        <v>348.97500000000002</v>
      </c>
      <c r="V18">
        <v>2</v>
      </c>
      <c r="W18">
        <v>12</v>
      </c>
      <c r="X18">
        <v>51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93.563599999999994</v>
      </c>
      <c r="AI18">
        <v>28.006</v>
      </c>
      <c r="AJ18">
        <v>0</v>
      </c>
      <c r="AK18">
        <v>50.76</v>
      </c>
      <c r="AL18">
        <v>47.642000000000003</v>
      </c>
      <c r="AM18">
        <v>0</v>
      </c>
      <c r="AN18">
        <v>0.82259000000000004</v>
      </c>
      <c r="AO18">
        <v>30.282</v>
      </c>
      <c r="AP18">
        <v>12.9381</v>
      </c>
      <c r="AQ18">
        <v>62.244</v>
      </c>
      <c r="AR18">
        <v>19.872</v>
      </c>
      <c r="AS18">
        <v>10.7616</v>
      </c>
      <c r="AT18">
        <v>10.710039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75.38</v>
      </c>
      <c r="BA18">
        <f t="shared" si="1"/>
        <v>1956.8505749999999</v>
      </c>
      <c r="BB18">
        <v>15</v>
      </c>
      <c r="BD18">
        <v>24.59</v>
      </c>
      <c r="BE18">
        <v>7.2</v>
      </c>
      <c r="BF18">
        <v>1.29</v>
      </c>
      <c r="BG18">
        <v>1.92</v>
      </c>
      <c r="BH18">
        <v>5.44</v>
      </c>
      <c r="BI18">
        <v>6.8</v>
      </c>
      <c r="BJ18">
        <v>1.55</v>
      </c>
      <c r="BK18">
        <v>3.96</v>
      </c>
      <c r="BL18">
        <v>0.93</v>
      </c>
      <c r="BM18">
        <v>0</v>
      </c>
      <c r="BN18">
        <v>0.49</v>
      </c>
      <c r="BO18">
        <v>12.04</v>
      </c>
      <c r="BP18">
        <v>3.71</v>
      </c>
      <c r="BQ18">
        <v>4.28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75.38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117.93256599999999</v>
      </c>
      <c r="L19">
        <v>263.9975</v>
      </c>
      <c r="M19">
        <v>46</v>
      </c>
      <c r="N19">
        <v>118.125</v>
      </c>
      <c r="O19">
        <v>123.66562500000001</v>
      </c>
      <c r="P19">
        <v>139.31</v>
      </c>
      <c r="Q19">
        <v>11.757853000000001</v>
      </c>
      <c r="R19">
        <v>22.270076</v>
      </c>
      <c r="S19">
        <v>13.968220000000001</v>
      </c>
      <c r="T19">
        <v>0</v>
      </c>
      <c r="U19">
        <v>348.97500000000002</v>
      </c>
      <c r="V19">
        <v>2</v>
      </c>
      <c r="W19">
        <v>12</v>
      </c>
      <c r="X19">
        <v>51</v>
      </c>
      <c r="Y19">
        <v>0</v>
      </c>
      <c r="Z19">
        <v>13.1076</v>
      </c>
      <c r="AA19">
        <v>13.983000000000001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93.563599999999994</v>
      </c>
      <c r="AI19">
        <v>28.006</v>
      </c>
      <c r="AJ19">
        <v>0</v>
      </c>
      <c r="AK19">
        <v>50.76</v>
      </c>
      <c r="AL19">
        <v>47.642000000000003</v>
      </c>
      <c r="AM19">
        <v>0</v>
      </c>
      <c r="AN19">
        <v>0.82259000000000004</v>
      </c>
      <c r="AO19">
        <v>30.282</v>
      </c>
      <c r="AP19">
        <v>11.529</v>
      </c>
      <c r="AQ19">
        <v>62.244</v>
      </c>
      <c r="AR19">
        <v>17.664000000000001</v>
      </c>
      <c r="AS19">
        <v>13.452</v>
      </c>
      <c r="AT19">
        <v>10.710039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75.419999999999987</v>
      </c>
      <c r="BA19">
        <f t="shared" si="1"/>
        <v>1962.5308969999999</v>
      </c>
      <c r="BB19">
        <v>16</v>
      </c>
      <c r="BD19">
        <v>24.59</v>
      </c>
      <c r="BE19">
        <v>7.2</v>
      </c>
      <c r="BF19">
        <v>1.29</v>
      </c>
      <c r="BG19">
        <v>1.92</v>
      </c>
      <c r="BH19">
        <v>5.44</v>
      </c>
      <c r="BI19">
        <v>6.8</v>
      </c>
      <c r="BJ19">
        <v>1.55</v>
      </c>
      <c r="BK19">
        <v>3.96</v>
      </c>
      <c r="BL19">
        <v>0.93</v>
      </c>
      <c r="BM19">
        <v>0</v>
      </c>
      <c r="BN19">
        <v>0.49</v>
      </c>
      <c r="BO19">
        <v>12.04</v>
      </c>
      <c r="BP19">
        <v>3.71</v>
      </c>
      <c r="BQ19">
        <v>4.28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75.419999999999987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117.919344</v>
      </c>
      <c r="L20">
        <v>263.9975</v>
      </c>
      <c r="M20">
        <v>46</v>
      </c>
      <c r="N20">
        <v>118.125</v>
      </c>
      <c r="O20">
        <v>123.66562500000001</v>
      </c>
      <c r="P20">
        <v>139.31</v>
      </c>
      <c r="Q20">
        <v>11.757853000000001</v>
      </c>
      <c r="R20">
        <v>22.270076</v>
      </c>
      <c r="S20">
        <v>13.968220000000001</v>
      </c>
      <c r="T20">
        <v>0</v>
      </c>
      <c r="U20">
        <v>348.97500000000002</v>
      </c>
      <c r="V20">
        <v>2</v>
      </c>
      <c r="W20">
        <v>12</v>
      </c>
      <c r="X20">
        <v>51</v>
      </c>
      <c r="Y20">
        <v>0</v>
      </c>
      <c r="Z20">
        <v>13.1076</v>
      </c>
      <c r="AA20">
        <v>13.983000000000001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93.563599999999994</v>
      </c>
      <c r="AI20">
        <v>28.006</v>
      </c>
      <c r="AJ20">
        <v>0</v>
      </c>
      <c r="AK20">
        <v>50.76</v>
      </c>
      <c r="AL20">
        <v>47.642000000000003</v>
      </c>
      <c r="AM20">
        <v>0</v>
      </c>
      <c r="AN20">
        <v>0.82259000000000004</v>
      </c>
      <c r="AO20">
        <v>30.282</v>
      </c>
      <c r="AP20">
        <v>11.529</v>
      </c>
      <c r="AQ20">
        <v>62.244</v>
      </c>
      <c r="AR20">
        <v>17.664000000000001</v>
      </c>
      <c r="AS20">
        <v>13.452</v>
      </c>
      <c r="AT20">
        <v>10.710039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75.419999999999987</v>
      </c>
      <c r="BA20">
        <f t="shared" si="1"/>
        <v>1962.5176749999998</v>
      </c>
      <c r="BB20">
        <v>17</v>
      </c>
      <c r="BD20">
        <v>24.59</v>
      </c>
      <c r="BE20">
        <v>7.2</v>
      </c>
      <c r="BF20">
        <v>1.29</v>
      </c>
      <c r="BG20">
        <v>1.92</v>
      </c>
      <c r="BH20">
        <v>5.44</v>
      </c>
      <c r="BI20">
        <v>6.8</v>
      </c>
      <c r="BJ20">
        <v>1.55</v>
      </c>
      <c r="BK20">
        <v>3.96</v>
      </c>
      <c r="BL20">
        <v>0.93</v>
      </c>
      <c r="BM20">
        <v>0</v>
      </c>
      <c r="BN20">
        <v>0.49</v>
      </c>
      <c r="BO20">
        <v>12.04</v>
      </c>
      <c r="BP20">
        <v>3.71</v>
      </c>
      <c r="BQ20">
        <v>4.28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75.419999999999987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117.93256599999999</v>
      </c>
      <c r="L21">
        <v>263.9975</v>
      </c>
      <c r="M21">
        <v>23.218081999999999</v>
      </c>
      <c r="N21">
        <v>106.2473</v>
      </c>
      <c r="O21">
        <v>123.66562500000001</v>
      </c>
      <c r="P21">
        <v>139.31</v>
      </c>
      <c r="Q21">
        <v>11.757853000000001</v>
      </c>
      <c r="R21">
        <v>22.270076</v>
      </c>
      <c r="S21">
        <v>13.968220000000001</v>
      </c>
      <c r="T21">
        <v>0</v>
      </c>
      <c r="U21">
        <v>348.97500000000002</v>
      </c>
      <c r="V21">
        <v>2</v>
      </c>
      <c r="W21">
        <v>12</v>
      </c>
      <c r="X21">
        <v>51</v>
      </c>
      <c r="Y21">
        <v>0</v>
      </c>
      <c r="Z21">
        <v>13.1076</v>
      </c>
      <c r="AA21">
        <v>13.983000000000001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93.563599999999994</v>
      </c>
      <c r="AI21">
        <v>19.094999999999999</v>
      </c>
      <c r="AJ21">
        <v>0</v>
      </c>
      <c r="AK21">
        <v>50.76</v>
      </c>
      <c r="AL21">
        <v>34.86</v>
      </c>
      <c r="AM21">
        <v>0</v>
      </c>
      <c r="AN21">
        <v>0.82259000000000004</v>
      </c>
      <c r="AO21">
        <v>30.282</v>
      </c>
      <c r="AP21">
        <v>11.529</v>
      </c>
      <c r="AQ21">
        <v>62.244</v>
      </c>
      <c r="AR21">
        <v>17.664000000000001</v>
      </c>
      <c r="AS21">
        <v>13.452</v>
      </c>
      <c r="AT21">
        <v>10.710039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75.419999999999987</v>
      </c>
      <c r="BA21">
        <f t="shared" si="1"/>
        <v>1906.1782789999997</v>
      </c>
      <c r="BB21">
        <v>18</v>
      </c>
      <c r="BD21">
        <v>24.59</v>
      </c>
      <c r="BE21">
        <v>7.2</v>
      </c>
      <c r="BF21">
        <v>1.29</v>
      </c>
      <c r="BG21">
        <v>1.92</v>
      </c>
      <c r="BH21">
        <v>5.44</v>
      </c>
      <c r="BI21">
        <v>6.8</v>
      </c>
      <c r="BJ21">
        <v>1.55</v>
      </c>
      <c r="BK21">
        <v>3.96</v>
      </c>
      <c r="BL21">
        <v>0.93</v>
      </c>
      <c r="BM21">
        <v>0</v>
      </c>
      <c r="BN21">
        <v>0.49</v>
      </c>
      <c r="BO21">
        <v>12.04</v>
      </c>
      <c r="BP21">
        <v>3.71</v>
      </c>
      <c r="BQ21">
        <v>4.28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75.419999999999987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117.919344</v>
      </c>
      <c r="L22">
        <v>263.9975</v>
      </c>
      <c r="M22">
        <v>23.218081999999999</v>
      </c>
      <c r="N22">
        <v>106.2473</v>
      </c>
      <c r="O22">
        <v>123.66562500000001</v>
      </c>
      <c r="P22">
        <v>139.31</v>
      </c>
      <c r="Q22">
        <v>11.757853000000001</v>
      </c>
      <c r="R22">
        <v>22.270076</v>
      </c>
      <c r="S22">
        <v>13.968220000000001</v>
      </c>
      <c r="T22">
        <v>0</v>
      </c>
      <c r="U22">
        <v>348.97500000000002</v>
      </c>
      <c r="V22">
        <v>2</v>
      </c>
      <c r="W22">
        <v>12</v>
      </c>
      <c r="X22">
        <v>51</v>
      </c>
      <c r="Y22">
        <v>0</v>
      </c>
      <c r="Z22">
        <v>13.1076</v>
      </c>
      <c r="AA22">
        <v>13.983000000000001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93.563599999999994</v>
      </c>
      <c r="AI22">
        <v>19.094999999999999</v>
      </c>
      <c r="AJ22">
        <v>0</v>
      </c>
      <c r="AK22">
        <v>50.76</v>
      </c>
      <c r="AL22">
        <v>34.86</v>
      </c>
      <c r="AM22">
        <v>0</v>
      </c>
      <c r="AN22">
        <v>0.82259000000000004</v>
      </c>
      <c r="AO22">
        <v>30.282</v>
      </c>
      <c r="AP22">
        <v>11.529</v>
      </c>
      <c r="AQ22">
        <v>62.244</v>
      </c>
      <c r="AR22">
        <v>17.664000000000001</v>
      </c>
      <c r="AS22">
        <v>13.452</v>
      </c>
      <c r="AT22">
        <v>10.710039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75.419999999999987</v>
      </c>
      <c r="BA22">
        <f t="shared" si="1"/>
        <v>1906.1650569999997</v>
      </c>
      <c r="BB22">
        <v>19</v>
      </c>
      <c r="BD22">
        <v>24.59</v>
      </c>
      <c r="BE22">
        <v>7.2</v>
      </c>
      <c r="BF22">
        <v>1.29</v>
      </c>
      <c r="BG22">
        <v>1.92</v>
      </c>
      <c r="BH22">
        <v>5.44</v>
      </c>
      <c r="BI22">
        <v>6.8</v>
      </c>
      <c r="BJ22">
        <v>1.55</v>
      </c>
      <c r="BK22">
        <v>3.96</v>
      </c>
      <c r="BL22">
        <v>0.93</v>
      </c>
      <c r="BM22">
        <v>0</v>
      </c>
      <c r="BN22">
        <v>0.49</v>
      </c>
      <c r="BO22">
        <v>12.04</v>
      </c>
      <c r="BP22">
        <v>3.71</v>
      </c>
      <c r="BQ22">
        <v>4.28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75.419999999999987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117.93256599999999</v>
      </c>
      <c r="L23">
        <v>263.9975</v>
      </c>
      <c r="M23">
        <v>23.218081999999999</v>
      </c>
      <c r="N23">
        <v>96.247299999999996</v>
      </c>
      <c r="O23">
        <v>123.66562500000001</v>
      </c>
      <c r="P23">
        <v>139.31</v>
      </c>
      <c r="Q23">
        <v>11.757853000000001</v>
      </c>
      <c r="R23">
        <v>22.270076</v>
      </c>
      <c r="S23">
        <v>13.968220000000001</v>
      </c>
      <c r="T23">
        <v>0</v>
      </c>
      <c r="U23">
        <v>348.97500000000002</v>
      </c>
      <c r="V23">
        <v>2</v>
      </c>
      <c r="W23">
        <v>12</v>
      </c>
      <c r="X23">
        <v>51</v>
      </c>
      <c r="Y23">
        <v>0</v>
      </c>
      <c r="Z23">
        <v>13.1076</v>
      </c>
      <c r="AA23">
        <v>13.983000000000001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93.563599999999994</v>
      </c>
      <c r="AI23">
        <v>19.094999999999999</v>
      </c>
      <c r="AJ23">
        <v>0</v>
      </c>
      <c r="AK23">
        <v>50.76</v>
      </c>
      <c r="AL23">
        <v>34.86</v>
      </c>
      <c r="AM23">
        <v>0</v>
      </c>
      <c r="AN23">
        <v>0.82259000000000004</v>
      </c>
      <c r="AO23">
        <v>30.282</v>
      </c>
      <c r="AP23">
        <v>5.7645</v>
      </c>
      <c r="AQ23">
        <v>62.244</v>
      </c>
      <c r="AR23">
        <v>15.456</v>
      </c>
      <c r="AS23">
        <v>10.7616</v>
      </c>
      <c r="AT23">
        <v>10.710039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75.419999999999987</v>
      </c>
      <c r="BA23">
        <f t="shared" si="1"/>
        <v>1885.5153789999997</v>
      </c>
      <c r="BB23">
        <v>20</v>
      </c>
      <c r="BD23">
        <v>24.59</v>
      </c>
      <c r="BE23">
        <v>7.2</v>
      </c>
      <c r="BF23">
        <v>1.29</v>
      </c>
      <c r="BG23">
        <v>1.92</v>
      </c>
      <c r="BH23">
        <v>5.44</v>
      </c>
      <c r="BI23">
        <v>6.8</v>
      </c>
      <c r="BJ23">
        <v>1.55</v>
      </c>
      <c r="BK23">
        <v>3.96</v>
      </c>
      <c r="BL23">
        <v>0.93</v>
      </c>
      <c r="BM23">
        <v>0</v>
      </c>
      <c r="BN23">
        <v>0.49</v>
      </c>
      <c r="BO23">
        <v>12.04</v>
      </c>
      <c r="BP23">
        <v>3.71</v>
      </c>
      <c r="BQ23">
        <v>4.28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75.419999999999987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117.93256599999999</v>
      </c>
      <c r="L24">
        <v>263.9975</v>
      </c>
      <c r="M24">
        <v>23.218081999999999</v>
      </c>
      <c r="N24">
        <v>86.247299999999996</v>
      </c>
      <c r="O24">
        <v>123.66562500000001</v>
      </c>
      <c r="P24">
        <v>139.31</v>
      </c>
      <c r="Q24">
        <v>11.757853000000001</v>
      </c>
      <c r="R24">
        <v>22.270076</v>
      </c>
      <c r="S24">
        <v>13.968220000000001</v>
      </c>
      <c r="T24">
        <v>0</v>
      </c>
      <c r="U24">
        <v>348.97500000000002</v>
      </c>
      <c r="V24">
        <v>2</v>
      </c>
      <c r="W24">
        <v>12</v>
      </c>
      <c r="X24">
        <v>51</v>
      </c>
      <c r="Y24">
        <v>0</v>
      </c>
      <c r="Z24">
        <v>13.1076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93.563599999999994</v>
      </c>
      <c r="AI24">
        <v>19.094999999999999</v>
      </c>
      <c r="AJ24">
        <v>0</v>
      </c>
      <c r="AK24">
        <v>50.76</v>
      </c>
      <c r="AL24">
        <v>34.86</v>
      </c>
      <c r="AM24">
        <v>0</v>
      </c>
      <c r="AN24">
        <v>0.82259000000000004</v>
      </c>
      <c r="AO24">
        <v>30.282</v>
      </c>
      <c r="AP24">
        <v>5.7645</v>
      </c>
      <c r="AQ24">
        <v>62.244</v>
      </c>
      <c r="AR24">
        <v>15.456</v>
      </c>
      <c r="AS24">
        <v>10.7616</v>
      </c>
      <c r="AT24">
        <v>10.710039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75.419999999999987</v>
      </c>
      <c r="BA24">
        <f t="shared" si="1"/>
        <v>1889.5773789999998</v>
      </c>
      <c r="BB24">
        <v>21</v>
      </c>
      <c r="BD24">
        <v>24.59</v>
      </c>
      <c r="BE24">
        <v>7.2</v>
      </c>
      <c r="BF24">
        <v>1.29</v>
      </c>
      <c r="BG24">
        <v>1.92</v>
      </c>
      <c r="BH24">
        <v>5.44</v>
      </c>
      <c r="BI24">
        <v>6.8</v>
      </c>
      <c r="BJ24">
        <v>1.55</v>
      </c>
      <c r="BK24">
        <v>3.96</v>
      </c>
      <c r="BL24">
        <v>0.93</v>
      </c>
      <c r="BM24">
        <v>0</v>
      </c>
      <c r="BN24">
        <v>0.49</v>
      </c>
      <c r="BO24">
        <v>12.04</v>
      </c>
      <c r="BP24">
        <v>3.71</v>
      </c>
      <c r="BQ24">
        <v>4.28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75.419999999999987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117.919344</v>
      </c>
      <c r="L25">
        <v>263.9975</v>
      </c>
      <c r="M25">
        <v>23.218081999999999</v>
      </c>
      <c r="N25">
        <v>81.247299999999996</v>
      </c>
      <c r="O25">
        <v>100.3832</v>
      </c>
      <c r="P25">
        <v>139.31</v>
      </c>
      <c r="Q25">
        <v>11.757853000000001</v>
      </c>
      <c r="R25">
        <v>22.270076</v>
      </c>
      <c r="S25">
        <v>13.968220000000001</v>
      </c>
      <c r="T25">
        <v>0</v>
      </c>
      <c r="U25">
        <v>348.97500000000002</v>
      </c>
      <c r="V25">
        <v>2</v>
      </c>
      <c r="W25">
        <v>12</v>
      </c>
      <c r="X25">
        <v>66</v>
      </c>
      <c r="Y25">
        <v>0</v>
      </c>
      <c r="Z25">
        <v>13.1076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93.563599999999994</v>
      </c>
      <c r="AI25">
        <v>19.094999999999999</v>
      </c>
      <c r="AJ25">
        <v>0</v>
      </c>
      <c r="AK25">
        <v>50.76</v>
      </c>
      <c r="AL25">
        <v>34.86</v>
      </c>
      <c r="AM25">
        <v>0</v>
      </c>
      <c r="AN25">
        <v>0.82259000000000004</v>
      </c>
      <c r="AO25">
        <v>30.282</v>
      </c>
      <c r="AP25">
        <v>5.7645</v>
      </c>
      <c r="AQ25">
        <v>62.244</v>
      </c>
      <c r="AR25">
        <v>11.04</v>
      </c>
      <c r="AS25">
        <v>10.7616</v>
      </c>
      <c r="AT25">
        <v>10.710039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75.499999999999986</v>
      </c>
      <c r="BA25">
        <f t="shared" si="1"/>
        <v>1871.9457319999997</v>
      </c>
      <c r="BB25">
        <v>22</v>
      </c>
      <c r="BD25">
        <v>24.59</v>
      </c>
      <c r="BE25">
        <v>7.2</v>
      </c>
      <c r="BF25">
        <v>1.29</v>
      </c>
      <c r="BG25">
        <v>1.92</v>
      </c>
      <c r="BH25">
        <v>5.44</v>
      </c>
      <c r="BI25">
        <v>6.8</v>
      </c>
      <c r="BJ25">
        <v>1.55</v>
      </c>
      <c r="BK25">
        <v>3.96</v>
      </c>
      <c r="BL25">
        <v>0.93</v>
      </c>
      <c r="BM25">
        <v>0</v>
      </c>
      <c r="BN25">
        <v>0.49</v>
      </c>
      <c r="BO25">
        <v>12.04</v>
      </c>
      <c r="BP25">
        <v>3.71</v>
      </c>
      <c r="BQ25">
        <v>4.28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75.499999999999986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117.93256599999999</v>
      </c>
      <c r="L26">
        <v>263.9975</v>
      </c>
      <c r="M26">
        <v>23.218081999999999</v>
      </c>
      <c r="N26">
        <v>81.247299999999996</v>
      </c>
      <c r="O26">
        <v>100.3832</v>
      </c>
      <c r="P26">
        <v>139.31</v>
      </c>
      <c r="Q26">
        <v>11.757853000000001</v>
      </c>
      <c r="R26">
        <v>22.270076</v>
      </c>
      <c r="S26">
        <v>13.968220000000001</v>
      </c>
      <c r="T26">
        <v>0</v>
      </c>
      <c r="U26">
        <v>348.97500000000002</v>
      </c>
      <c r="V26">
        <v>2</v>
      </c>
      <c r="W26">
        <v>12</v>
      </c>
      <c r="X26">
        <v>86</v>
      </c>
      <c r="Y26">
        <v>0</v>
      </c>
      <c r="Z26">
        <v>13.1076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93.563599999999994</v>
      </c>
      <c r="AI26">
        <v>19.094999999999999</v>
      </c>
      <c r="AJ26">
        <v>0</v>
      </c>
      <c r="AK26">
        <v>50.76</v>
      </c>
      <c r="AL26">
        <v>34.86</v>
      </c>
      <c r="AM26">
        <v>0</v>
      </c>
      <c r="AN26">
        <v>0.82259000000000004</v>
      </c>
      <c r="AO26">
        <v>30.282</v>
      </c>
      <c r="AP26">
        <v>11.529</v>
      </c>
      <c r="AQ26">
        <v>62.244</v>
      </c>
      <c r="AR26">
        <v>11.04</v>
      </c>
      <c r="AS26">
        <v>10.7616</v>
      </c>
      <c r="AT26">
        <v>10.710039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75.609999999999985</v>
      </c>
      <c r="BA26">
        <f t="shared" si="1"/>
        <v>1897.8334539999996</v>
      </c>
      <c r="BB26">
        <v>23</v>
      </c>
      <c r="BD26">
        <v>24.59</v>
      </c>
      <c r="BE26">
        <v>7.2</v>
      </c>
      <c r="BF26">
        <v>1.29</v>
      </c>
      <c r="BG26">
        <v>1.92</v>
      </c>
      <c r="BH26">
        <v>5.44</v>
      </c>
      <c r="BI26">
        <v>6.8</v>
      </c>
      <c r="BJ26">
        <v>1.55</v>
      </c>
      <c r="BK26">
        <v>4.04</v>
      </c>
      <c r="BL26">
        <v>0.96</v>
      </c>
      <c r="BM26">
        <v>0</v>
      </c>
      <c r="BN26">
        <v>0.49</v>
      </c>
      <c r="BO26">
        <v>12.04</v>
      </c>
      <c r="BP26">
        <v>3.71</v>
      </c>
      <c r="BQ26">
        <v>4.28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75.609999999999985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117.919344</v>
      </c>
      <c r="L27">
        <v>263.9975</v>
      </c>
      <c r="M27">
        <v>39.252119999999998</v>
      </c>
      <c r="N27">
        <v>108.565754</v>
      </c>
      <c r="O27">
        <v>123.66562500000001</v>
      </c>
      <c r="P27">
        <v>139.31</v>
      </c>
      <c r="Q27">
        <v>11.475744000000001</v>
      </c>
      <c r="R27">
        <v>22.314736</v>
      </c>
      <c r="S27">
        <v>13.842726000000001</v>
      </c>
      <c r="T27">
        <v>0</v>
      </c>
      <c r="U27">
        <v>348.97500000000002</v>
      </c>
      <c r="V27">
        <v>2</v>
      </c>
      <c r="W27">
        <v>12</v>
      </c>
      <c r="X27">
        <v>100.7908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28.594000000000001</v>
      </c>
      <c r="AG27">
        <v>39.195599999999999</v>
      </c>
      <c r="AH27">
        <v>93.563599999999994</v>
      </c>
      <c r="AI27">
        <v>19.094999999999999</v>
      </c>
      <c r="AJ27">
        <v>0</v>
      </c>
      <c r="AK27">
        <v>50.76</v>
      </c>
      <c r="AL27">
        <v>34.86</v>
      </c>
      <c r="AM27">
        <v>0</v>
      </c>
      <c r="AN27">
        <v>0.82259000000000004</v>
      </c>
      <c r="AO27">
        <v>30.282</v>
      </c>
      <c r="AP27">
        <v>11.529</v>
      </c>
      <c r="AQ27">
        <v>62.244</v>
      </c>
      <c r="AR27">
        <v>11.04</v>
      </c>
      <c r="AS27">
        <v>10.7616</v>
      </c>
      <c r="AT27">
        <v>10.710039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75.289999999999992</v>
      </c>
      <c r="BA27">
        <f t="shared" si="1"/>
        <v>1978.5630059999999</v>
      </c>
      <c r="BB27">
        <v>24</v>
      </c>
      <c r="BD27">
        <v>23.27</v>
      </c>
      <c r="BE27">
        <v>7.38</v>
      </c>
      <c r="BF27">
        <v>1.22</v>
      </c>
      <c r="BG27">
        <v>1.98</v>
      </c>
      <c r="BH27">
        <v>5.62</v>
      </c>
      <c r="BI27">
        <v>6.93</v>
      </c>
      <c r="BJ27">
        <v>1.51</v>
      </c>
      <c r="BK27">
        <v>4.04</v>
      </c>
      <c r="BL27">
        <v>1</v>
      </c>
      <c r="BM27">
        <v>0</v>
      </c>
      <c r="BN27">
        <v>0.5</v>
      </c>
      <c r="BO27">
        <v>12.34</v>
      </c>
      <c r="BP27">
        <v>3.85</v>
      </c>
      <c r="BQ27">
        <v>4.41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75.289999999999992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117.93256599999999</v>
      </c>
      <c r="L28">
        <v>263.9975</v>
      </c>
      <c r="M28">
        <v>46</v>
      </c>
      <c r="N28">
        <v>118.125</v>
      </c>
      <c r="O28">
        <v>123.66562500000001</v>
      </c>
      <c r="P28">
        <v>139.31</v>
      </c>
      <c r="Q28">
        <v>11.475744000000001</v>
      </c>
      <c r="R28">
        <v>22.314736</v>
      </c>
      <c r="S28">
        <v>13.842726000000001</v>
      </c>
      <c r="T28">
        <v>0</v>
      </c>
      <c r="U28">
        <v>348.97500000000002</v>
      </c>
      <c r="V28">
        <v>2</v>
      </c>
      <c r="W28">
        <v>12</v>
      </c>
      <c r="X28">
        <v>100.7908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28.594000000000001</v>
      </c>
      <c r="AG28">
        <v>39.195599999999999</v>
      </c>
      <c r="AH28">
        <v>93.563599999999994</v>
      </c>
      <c r="AI28">
        <v>48.883200000000002</v>
      </c>
      <c r="AJ28">
        <v>0</v>
      </c>
      <c r="AK28">
        <v>50.76</v>
      </c>
      <c r="AL28">
        <v>34.86</v>
      </c>
      <c r="AM28">
        <v>0</v>
      </c>
      <c r="AN28">
        <v>0.82259000000000004</v>
      </c>
      <c r="AO28">
        <v>30.282</v>
      </c>
      <c r="AP28">
        <v>11.529</v>
      </c>
      <c r="AQ28">
        <v>62.244</v>
      </c>
      <c r="AR28">
        <v>11.04</v>
      </c>
      <c r="AS28">
        <v>10.7616</v>
      </c>
      <c r="AT28">
        <v>10.710039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75.289999999999992</v>
      </c>
      <c r="BA28">
        <f t="shared" si="1"/>
        <v>2024.6715539999996</v>
      </c>
      <c r="BB28">
        <v>25</v>
      </c>
      <c r="BD28">
        <v>23.27</v>
      </c>
      <c r="BE28">
        <v>7.38</v>
      </c>
      <c r="BF28">
        <v>1.22</v>
      </c>
      <c r="BG28">
        <v>1.98</v>
      </c>
      <c r="BH28">
        <v>5.62</v>
      </c>
      <c r="BI28">
        <v>6.93</v>
      </c>
      <c r="BJ28">
        <v>1.51</v>
      </c>
      <c r="BK28">
        <v>4.04</v>
      </c>
      <c r="BL28">
        <v>1</v>
      </c>
      <c r="BM28">
        <v>0</v>
      </c>
      <c r="BN28">
        <v>0.5</v>
      </c>
      <c r="BO28">
        <v>12.34</v>
      </c>
      <c r="BP28">
        <v>3.85</v>
      </c>
      <c r="BQ28">
        <v>4.41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75.289999999999992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117.919344</v>
      </c>
      <c r="L29">
        <v>263.9975</v>
      </c>
      <c r="M29">
        <v>46</v>
      </c>
      <c r="N29">
        <v>118.125</v>
      </c>
      <c r="O29">
        <v>123.66562500000001</v>
      </c>
      <c r="P29">
        <v>139.31</v>
      </c>
      <c r="Q29">
        <v>11.475744000000001</v>
      </c>
      <c r="R29">
        <v>22.670915000000001</v>
      </c>
      <c r="S29">
        <v>14.193298</v>
      </c>
      <c r="T29">
        <v>0</v>
      </c>
      <c r="U29">
        <v>348.97500000000002</v>
      </c>
      <c r="V29">
        <v>2</v>
      </c>
      <c r="W29">
        <v>12</v>
      </c>
      <c r="X29">
        <v>100.7908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28.594000000000001</v>
      </c>
      <c r="AG29">
        <v>39.195599999999999</v>
      </c>
      <c r="AH29">
        <v>93.563599999999994</v>
      </c>
      <c r="AI29">
        <v>48.883200000000002</v>
      </c>
      <c r="AJ29">
        <v>0</v>
      </c>
      <c r="AK29">
        <v>50.76</v>
      </c>
      <c r="AL29">
        <v>34.86</v>
      </c>
      <c r="AM29">
        <v>0</v>
      </c>
      <c r="AN29">
        <v>0.82259000000000004</v>
      </c>
      <c r="AO29">
        <v>30.282</v>
      </c>
      <c r="AP29">
        <v>11.529</v>
      </c>
      <c r="AQ29">
        <v>62.244</v>
      </c>
      <c r="AR29">
        <v>11.04</v>
      </c>
      <c r="AS29">
        <v>10.7616</v>
      </c>
      <c r="AT29">
        <v>10.710039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75.289999999999992</v>
      </c>
      <c r="BA29">
        <f t="shared" si="1"/>
        <v>2025.3650829999997</v>
      </c>
      <c r="BB29">
        <v>26</v>
      </c>
      <c r="BD29">
        <v>23.27</v>
      </c>
      <c r="BE29">
        <v>7.38</v>
      </c>
      <c r="BF29">
        <v>1.22</v>
      </c>
      <c r="BG29">
        <v>1.98</v>
      </c>
      <c r="BH29">
        <v>5.62</v>
      </c>
      <c r="BI29">
        <v>6.93</v>
      </c>
      <c r="BJ29">
        <v>1.51</v>
      </c>
      <c r="BK29">
        <v>4.04</v>
      </c>
      <c r="BL29">
        <v>1</v>
      </c>
      <c r="BM29">
        <v>0</v>
      </c>
      <c r="BN29">
        <v>0.5</v>
      </c>
      <c r="BO29">
        <v>12.34</v>
      </c>
      <c r="BP29">
        <v>3.85</v>
      </c>
      <c r="BQ29">
        <v>4.41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75.289999999999992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117.93256599999999</v>
      </c>
      <c r="L30">
        <v>263.9975</v>
      </c>
      <c r="M30">
        <v>46</v>
      </c>
      <c r="N30">
        <v>118.125</v>
      </c>
      <c r="O30">
        <v>123.66562500000001</v>
      </c>
      <c r="P30">
        <v>139.31</v>
      </c>
      <c r="Q30">
        <v>11.475744000000001</v>
      </c>
      <c r="R30">
        <v>22.670915000000001</v>
      </c>
      <c r="S30">
        <v>14.193298</v>
      </c>
      <c r="T30">
        <v>0</v>
      </c>
      <c r="U30">
        <v>348.97500000000002</v>
      </c>
      <c r="V30">
        <v>2</v>
      </c>
      <c r="W30">
        <v>12</v>
      </c>
      <c r="X30">
        <v>100.7908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28.594000000000001</v>
      </c>
      <c r="AG30">
        <v>39.195599999999999</v>
      </c>
      <c r="AH30">
        <v>93.563599999999994</v>
      </c>
      <c r="AI30">
        <v>48.883200000000002</v>
      </c>
      <c r="AJ30">
        <v>0</v>
      </c>
      <c r="AK30">
        <v>50.76</v>
      </c>
      <c r="AL30">
        <v>34.86</v>
      </c>
      <c r="AM30">
        <v>0</v>
      </c>
      <c r="AN30">
        <v>0.82259000000000004</v>
      </c>
      <c r="AO30">
        <v>30.282</v>
      </c>
      <c r="AP30">
        <v>11.529</v>
      </c>
      <c r="AQ30">
        <v>46.683</v>
      </c>
      <c r="AR30">
        <v>11.04</v>
      </c>
      <c r="AS30">
        <v>10.7616</v>
      </c>
      <c r="AT30">
        <v>10.710039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75.289999999999992</v>
      </c>
      <c r="BA30">
        <f t="shared" si="1"/>
        <v>2009.8173049999998</v>
      </c>
      <c r="BB30">
        <v>27</v>
      </c>
      <c r="BD30">
        <v>23.27</v>
      </c>
      <c r="BE30">
        <v>7.38</v>
      </c>
      <c r="BF30">
        <v>1.22</v>
      </c>
      <c r="BG30">
        <v>1.98</v>
      </c>
      <c r="BH30">
        <v>5.62</v>
      </c>
      <c r="BI30">
        <v>6.93</v>
      </c>
      <c r="BJ30">
        <v>1.51</v>
      </c>
      <c r="BK30">
        <v>4.04</v>
      </c>
      <c r="BL30">
        <v>1</v>
      </c>
      <c r="BM30">
        <v>0</v>
      </c>
      <c r="BN30">
        <v>0.5</v>
      </c>
      <c r="BO30">
        <v>12.34</v>
      </c>
      <c r="BP30">
        <v>3.85</v>
      </c>
      <c r="BQ30">
        <v>4.41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75.289999999999992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117.919344</v>
      </c>
      <c r="L31">
        <v>263.9975</v>
      </c>
      <c r="M31">
        <v>46</v>
      </c>
      <c r="N31">
        <v>118.125</v>
      </c>
      <c r="O31">
        <v>123.66562500000001</v>
      </c>
      <c r="P31">
        <v>139.31</v>
      </c>
      <c r="Q31">
        <v>11.863877</v>
      </c>
      <c r="R31">
        <v>22.670915000000001</v>
      </c>
      <c r="S31">
        <v>14.193298</v>
      </c>
      <c r="T31">
        <v>0</v>
      </c>
      <c r="U31">
        <v>348.97500000000002</v>
      </c>
      <c r="V31">
        <v>2</v>
      </c>
      <c r="W31">
        <v>12</v>
      </c>
      <c r="X31">
        <v>81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28.594000000000001</v>
      </c>
      <c r="AG31">
        <v>39.195599999999999</v>
      </c>
      <c r="AH31">
        <v>116.9545</v>
      </c>
      <c r="AI31">
        <v>48.883200000000002</v>
      </c>
      <c r="AJ31">
        <v>0</v>
      </c>
      <c r="AK31">
        <v>50.76</v>
      </c>
      <c r="AL31">
        <v>34.86</v>
      </c>
      <c r="AM31">
        <v>0</v>
      </c>
      <c r="AN31">
        <v>0.82259000000000004</v>
      </c>
      <c r="AO31">
        <v>30.282</v>
      </c>
      <c r="AP31">
        <v>11.529</v>
      </c>
      <c r="AQ31">
        <v>46.683</v>
      </c>
      <c r="AR31">
        <v>11.04</v>
      </c>
      <c r="AS31">
        <v>15.87336</v>
      </c>
      <c r="AT31">
        <v>10.710039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75.219999999999985</v>
      </c>
      <c r="BA31">
        <f t="shared" si="1"/>
        <v>2018.8340759999999</v>
      </c>
      <c r="BB31">
        <v>28</v>
      </c>
      <c r="BD31">
        <v>23.27</v>
      </c>
      <c r="BE31">
        <v>7.38</v>
      </c>
      <c r="BF31">
        <v>1.22</v>
      </c>
      <c r="BG31">
        <v>1.98</v>
      </c>
      <c r="BH31">
        <v>5.62</v>
      </c>
      <c r="BI31">
        <v>6.93</v>
      </c>
      <c r="BJ31">
        <v>1.51</v>
      </c>
      <c r="BK31">
        <v>3.99</v>
      </c>
      <c r="BL31">
        <v>0.98</v>
      </c>
      <c r="BM31">
        <v>0</v>
      </c>
      <c r="BN31">
        <v>0.5</v>
      </c>
      <c r="BO31">
        <v>12.34</v>
      </c>
      <c r="BP31">
        <v>3.85</v>
      </c>
      <c r="BQ31">
        <v>4.41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75.219999999999985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117.93256599999999</v>
      </c>
      <c r="L32">
        <v>263.9975</v>
      </c>
      <c r="M32">
        <v>39.1128</v>
      </c>
      <c r="N32">
        <v>118.125</v>
      </c>
      <c r="O32">
        <v>123.66562500000001</v>
      </c>
      <c r="P32">
        <v>139.31</v>
      </c>
      <c r="Q32">
        <v>11.863877</v>
      </c>
      <c r="R32">
        <v>22.670915000000001</v>
      </c>
      <c r="S32">
        <v>14.193298</v>
      </c>
      <c r="T32">
        <v>0</v>
      </c>
      <c r="U32">
        <v>348.97500000000002</v>
      </c>
      <c r="V32">
        <v>2</v>
      </c>
      <c r="W32">
        <v>12</v>
      </c>
      <c r="X32">
        <v>81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28.594000000000001</v>
      </c>
      <c r="AG32">
        <v>39.195599999999999</v>
      </c>
      <c r="AH32">
        <v>116.9545</v>
      </c>
      <c r="AI32">
        <v>48.883200000000002</v>
      </c>
      <c r="AJ32">
        <v>0</v>
      </c>
      <c r="AK32">
        <v>50.76</v>
      </c>
      <c r="AL32">
        <v>34.86</v>
      </c>
      <c r="AM32">
        <v>0</v>
      </c>
      <c r="AN32">
        <v>0.82259000000000004</v>
      </c>
      <c r="AO32">
        <v>30.282</v>
      </c>
      <c r="AP32">
        <v>11.529</v>
      </c>
      <c r="AQ32">
        <v>46.683</v>
      </c>
      <c r="AR32">
        <v>52.991999999999997</v>
      </c>
      <c r="AS32">
        <v>32.150280000000002</v>
      </c>
      <c r="AT32">
        <v>10.710039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75.219999999999985</v>
      </c>
      <c r="BA32">
        <f t="shared" si="1"/>
        <v>2070.189018</v>
      </c>
      <c r="BB32">
        <v>29</v>
      </c>
      <c r="BD32">
        <v>23.27</v>
      </c>
      <c r="BE32">
        <v>7.38</v>
      </c>
      <c r="BF32">
        <v>1.22</v>
      </c>
      <c r="BG32">
        <v>1.98</v>
      </c>
      <c r="BH32">
        <v>5.62</v>
      </c>
      <c r="BI32">
        <v>6.93</v>
      </c>
      <c r="BJ32">
        <v>1.51</v>
      </c>
      <c r="BK32">
        <v>3.99</v>
      </c>
      <c r="BL32">
        <v>0.98</v>
      </c>
      <c r="BM32">
        <v>0</v>
      </c>
      <c r="BN32">
        <v>0.5</v>
      </c>
      <c r="BO32">
        <v>12.34</v>
      </c>
      <c r="BP32">
        <v>3.85</v>
      </c>
      <c r="BQ32">
        <v>4.41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75.219999999999985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117.919344</v>
      </c>
      <c r="L33">
        <v>263.9975</v>
      </c>
      <c r="M33">
        <v>29.1128</v>
      </c>
      <c r="N33">
        <v>106.2473</v>
      </c>
      <c r="O33">
        <v>123.66562500000001</v>
      </c>
      <c r="P33">
        <v>139.31</v>
      </c>
      <c r="Q33">
        <v>11.757853000000001</v>
      </c>
      <c r="R33">
        <v>22.270076</v>
      </c>
      <c r="S33">
        <v>13.968220000000001</v>
      </c>
      <c r="T33">
        <v>0</v>
      </c>
      <c r="U33">
        <v>348.97500000000002</v>
      </c>
      <c r="V33">
        <v>2</v>
      </c>
      <c r="W33">
        <v>12</v>
      </c>
      <c r="X33">
        <v>76</v>
      </c>
      <c r="Y33">
        <v>0</v>
      </c>
      <c r="Z33">
        <v>19.6614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28.594000000000001</v>
      </c>
      <c r="AG33">
        <v>39.195599999999999</v>
      </c>
      <c r="AH33">
        <v>116.9545</v>
      </c>
      <c r="AI33">
        <v>48.883200000000002</v>
      </c>
      <c r="AJ33">
        <v>0</v>
      </c>
      <c r="AK33">
        <v>50.76</v>
      </c>
      <c r="AL33">
        <v>34.86</v>
      </c>
      <c r="AM33">
        <v>0</v>
      </c>
      <c r="AN33">
        <v>0.82259000000000004</v>
      </c>
      <c r="AO33">
        <v>30.282</v>
      </c>
      <c r="AP33">
        <v>11.529</v>
      </c>
      <c r="AQ33">
        <v>46.683</v>
      </c>
      <c r="AR33">
        <v>52.991999999999997</v>
      </c>
      <c r="AS33">
        <v>32.150280000000002</v>
      </c>
      <c r="AT33">
        <v>10.710039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75.219999999999985</v>
      </c>
      <c r="BA33">
        <f t="shared" si="1"/>
        <v>2049.1199549999997</v>
      </c>
      <c r="BB33">
        <v>30</v>
      </c>
      <c r="BD33">
        <v>23.27</v>
      </c>
      <c r="BE33">
        <v>7.38</v>
      </c>
      <c r="BF33">
        <v>1.22</v>
      </c>
      <c r="BG33">
        <v>1.98</v>
      </c>
      <c r="BH33">
        <v>5.62</v>
      </c>
      <c r="BI33">
        <v>6.93</v>
      </c>
      <c r="BJ33">
        <v>1.51</v>
      </c>
      <c r="BK33">
        <v>3.99</v>
      </c>
      <c r="BL33">
        <v>0.98</v>
      </c>
      <c r="BM33">
        <v>0</v>
      </c>
      <c r="BN33">
        <v>0.5</v>
      </c>
      <c r="BO33">
        <v>12.34</v>
      </c>
      <c r="BP33">
        <v>3.85</v>
      </c>
      <c r="BQ33">
        <v>4.41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75.219999999999985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117.93256599999999</v>
      </c>
      <c r="L34">
        <v>263.9975</v>
      </c>
      <c r="M34">
        <v>29.1128</v>
      </c>
      <c r="N34">
        <v>106.2473</v>
      </c>
      <c r="O34">
        <v>123.66562500000001</v>
      </c>
      <c r="P34">
        <v>139.31</v>
      </c>
      <c r="Q34">
        <v>11.757853000000001</v>
      </c>
      <c r="R34">
        <v>22.270076</v>
      </c>
      <c r="S34">
        <v>13.968220000000001</v>
      </c>
      <c r="T34">
        <v>0</v>
      </c>
      <c r="U34">
        <v>348.97500000000002</v>
      </c>
      <c r="V34">
        <v>2</v>
      </c>
      <c r="W34">
        <v>12</v>
      </c>
      <c r="X34">
        <v>71</v>
      </c>
      <c r="Y34">
        <v>0</v>
      </c>
      <c r="Z34">
        <v>19.6614</v>
      </c>
      <c r="AA34">
        <v>13.983000000000001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28.594000000000001</v>
      </c>
      <c r="AG34">
        <v>39.195599999999999</v>
      </c>
      <c r="AH34">
        <v>116.9545</v>
      </c>
      <c r="AI34">
        <v>19.094999999999999</v>
      </c>
      <c r="AJ34">
        <v>0</v>
      </c>
      <c r="AK34">
        <v>50.76</v>
      </c>
      <c r="AL34">
        <v>34.86</v>
      </c>
      <c r="AM34">
        <v>0</v>
      </c>
      <c r="AN34">
        <v>0.82259000000000004</v>
      </c>
      <c r="AO34">
        <v>30.282</v>
      </c>
      <c r="AP34">
        <v>11.529</v>
      </c>
      <c r="AQ34">
        <v>46.683</v>
      </c>
      <c r="AR34">
        <v>11.04</v>
      </c>
      <c r="AS34">
        <v>32.150280000000002</v>
      </c>
      <c r="AT34">
        <v>10.710039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75.219999999999985</v>
      </c>
      <c r="BA34">
        <f t="shared" si="1"/>
        <v>1958.3309769999998</v>
      </c>
      <c r="BB34">
        <v>31</v>
      </c>
      <c r="BD34">
        <v>23.27</v>
      </c>
      <c r="BE34">
        <v>7.38</v>
      </c>
      <c r="BF34">
        <v>1.22</v>
      </c>
      <c r="BG34">
        <v>1.98</v>
      </c>
      <c r="BH34">
        <v>5.62</v>
      </c>
      <c r="BI34">
        <v>6.93</v>
      </c>
      <c r="BJ34">
        <v>1.51</v>
      </c>
      <c r="BK34">
        <v>3.99</v>
      </c>
      <c r="BL34">
        <v>0.98</v>
      </c>
      <c r="BM34">
        <v>0</v>
      </c>
      <c r="BN34">
        <v>0.5</v>
      </c>
      <c r="BO34">
        <v>12.34</v>
      </c>
      <c r="BP34">
        <v>3.85</v>
      </c>
      <c r="BQ34">
        <v>4.41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75.219999999999985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117.905602</v>
      </c>
      <c r="L35">
        <v>263.9975</v>
      </c>
      <c r="M35">
        <v>22.794069</v>
      </c>
      <c r="N35">
        <v>83.722825</v>
      </c>
      <c r="O35">
        <v>123.66562500000001</v>
      </c>
      <c r="P35">
        <v>139.31</v>
      </c>
      <c r="Q35">
        <v>10.477067</v>
      </c>
      <c r="R35">
        <v>22.270076</v>
      </c>
      <c r="S35">
        <v>13.968220000000001</v>
      </c>
      <c r="T35">
        <v>0</v>
      </c>
      <c r="U35">
        <v>348.97500000000002</v>
      </c>
      <c r="V35">
        <v>2</v>
      </c>
      <c r="W35">
        <v>12</v>
      </c>
      <c r="X35">
        <v>51</v>
      </c>
      <c r="Y35">
        <v>0</v>
      </c>
      <c r="Z35">
        <v>19.6614</v>
      </c>
      <c r="AA35">
        <v>13.983000000000001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28.594000000000001</v>
      </c>
      <c r="AG35">
        <v>39.195599999999999</v>
      </c>
      <c r="AH35">
        <v>116.9545</v>
      </c>
      <c r="AI35">
        <v>19.094999999999999</v>
      </c>
      <c r="AJ35">
        <v>0</v>
      </c>
      <c r="AK35">
        <v>50.76</v>
      </c>
      <c r="AL35">
        <v>34.86</v>
      </c>
      <c r="AM35">
        <v>0</v>
      </c>
      <c r="AN35">
        <v>0.82259000000000004</v>
      </c>
      <c r="AO35">
        <v>30.282</v>
      </c>
      <c r="AP35">
        <v>11.529</v>
      </c>
      <c r="AQ35">
        <v>46.683</v>
      </c>
      <c r="AR35">
        <v>11.04</v>
      </c>
      <c r="AS35">
        <v>32.150280000000002</v>
      </c>
      <c r="AT35">
        <v>10.710039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75.219999999999985</v>
      </c>
      <c r="BA35">
        <f t="shared" si="1"/>
        <v>1908.1800209999997</v>
      </c>
      <c r="BB35">
        <v>32</v>
      </c>
      <c r="BD35">
        <v>23.27</v>
      </c>
      <c r="BE35">
        <v>7.38</v>
      </c>
      <c r="BF35">
        <v>1.22</v>
      </c>
      <c r="BG35">
        <v>1.98</v>
      </c>
      <c r="BH35">
        <v>5.62</v>
      </c>
      <c r="BI35">
        <v>6.93</v>
      </c>
      <c r="BJ35">
        <v>1.51</v>
      </c>
      <c r="BK35">
        <v>3.99</v>
      </c>
      <c r="BL35">
        <v>0.98</v>
      </c>
      <c r="BM35">
        <v>0</v>
      </c>
      <c r="BN35">
        <v>0.5</v>
      </c>
      <c r="BO35">
        <v>12.34</v>
      </c>
      <c r="BP35">
        <v>3.85</v>
      </c>
      <c r="BQ35">
        <v>4.41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75.219999999999985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117.932202</v>
      </c>
      <c r="L36">
        <v>263.9975</v>
      </c>
      <c r="M36">
        <v>22.794069</v>
      </c>
      <c r="N36">
        <v>81.247299999999996</v>
      </c>
      <c r="O36">
        <v>123.66562500000001</v>
      </c>
      <c r="P36">
        <v>139.31</v>
      </c>
      <c r="Q36">
        <v>10.477067</v>
      </c>
      <c r="R36">
        <v>22.270076</v>
      </c>
      <c r="S36">
        <v>13.968220000000001</v>
      </c>
      <c r="T36">
        <v>0</v>
      </c>
      <c r="U36">
        <v>348.97500000000002</v>
      </c>
      <c r="V36">
        <v>2</v>
      </c>
      <c r="W36">
        <v>12</v>
      </c>
      <c r="X36">
        <v>51</v>
      </c>
      <c r="Y36">
        <v>0</v>
      </c>
      <c r="Z36">
        <v>19.6614</v>
      </c>
      <c r="AA36">
        <v>13.983000000000001</v>
      </c>
      <c r="AB36">
        <v>39.510120000000001</v>
      </c>
      <c r="AC36">
        <v>29.062808</v>
      </c>
      <c r="AD36">
        <v>36.544144000000003</v>
      </c>
      <c r="AE36">
        <v>49.436556000000003</v>
      </c>
      <c r="AF36">
        <v>28.594000000000001</v>
      </c>
      <c r="AG36">
        <v>39.195599999999999</v>
      </c>
      <c r="AH36">
        <v>116.9545</v>
      </c>
      <c r="AI36">
        <v>19.094999999999999</v>
      </c>
      <c r="AJ36">
        <v>0</v>
      </c>
      <c r="AK36">
        <v>50.76</v>
      </c>
      <c r="AL36">
        <v>34.86</v>
      </c>
      <c r="AM36">
        <v>0</v>
      </c>
      <c r="AN36">
        <v>0.82259000000000004</v>
      </c>
      <c r="AO36">
        <v>30.282</v>
      </c>
      <c r="AP36">
        <v>11.529</v>
      </c>
      <c r="AQ36">
        <v>46.683</v>
      </c>
      <c r="AR36">
        <v>11.04</v>
      </c>
      <c r="AS36">
        <v>15.87336</v>
      </c>
      <c r="AT36">
        <v>10.710039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75.219999999999985</v>
      </c>
      <c r="BA36">
        <f t="shared" si="1"/>
        <v>1889.454176</v>
      </c>
      <c r="BB36">
        <v>33</v>
      </c>
      <c r="BD36">
        <v>23.27</v>
      </c>
      <c r="BE36">
        <v>7.38</v>
      </c>
      <c r="BF36">
        <v>1.22</v>
      </c>
      <c r="BG36">
        <v>1.98</v>
      </c>
      <c r="BH36">
        <v>5.62</v>
      </c>
      <c r="BI36">
        <v>6.93</v>
      </c>
      <c r="BJ36">
        <v>1.51</v>
      </c>
      <c r="BK36">
        <v>3.99</v>
      </c>
      <c r="BL36">
        <v>0.98</v>
      </c>
      <c r="BM36">
        <v>0</v>
      </c>
      <c r="BN36">
        <v>0.5</v>
      </c>
      <c r="BO36">
        <v>12.34</v>
      </c>
      <c r="BP36">
        <v>3.85</v>
      </c>
      <c r="BQ36">
        <v>4.41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75.219999999999985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117.905602</v>
      </c>
      <c r="L37">
        <v>263.9975</v>
      </c>
      <c r="M37">
        <v>23.218081999999999</v>
      </c>
      <c r="N37">
        <v>81.247299999999996</v>
      </c>
      <c r="O37">
        <v>123.66562500000001</v>
      </c>
      <c r="P37">
        <v>139.31</v>
      </c>
      <c r="Q37">
        <v>10.477067</v>
      </c>
      <c r="R37">
        <v>22.270076</v>
      </c>
      <c r="S37">
        <v>13.968220000000001</v>
      </c>
      <c r="T37">
        <v>0</v>
      </c>
      <c r="U37">
        <v>348.97500000000002</v>
      </c>
      <c r="V37">
        <v>2</v>
      </c>
      <c r="W37">
        <v>12</v>
      </c>
      <c r="X37">
        <v>51</v>
      </c>
      <c r="Y37">
        <v>0</v>
      </c>
      <c r="Z37">
        <v>19.6614</v>
      </c>
      <c r="AA37">
        <v>13.983000000000001</v>
      </c>
      <c r="AB37">
        <v>39.510120000000001</v>
      </c>
      <c r="AC37">
        <v>29.062808</v>
      </c>
      <c r="AD37">
        <v>36.544144000000003</v>
      </c>
      <c r="AE37">
        <v>49.436556000000003</v>
      </c>
      <c r="AF37">
        <v>28.594000000000001</v>
      </c>
      <c r="AG37">
        <v>39.195599999999999</v>
      </c>
      <c r="AH37">
        <v>116.9545</v>
      </c>
      <c r="AI37">
        <v>19.094999999999999</v>
      </c>
      <c r="AJ37">
        <v>0</v>
      </c>
      <c r="AK37">
        <v>50.76</v>
      </c>
      <c r="AL37">
        <v>34.86</v>
      </c>
      <c r="AM37">
        <v>0</v>
      </c>
      <c r="AN37">
        <v>0.82259000000000004</v>
      </c>
      <c r="AO37">
        <v>30.282</v>
      </c>
      <c r="AP37">
        <v>11.529</v>
      </c>
      <c r="AQ37">
        <v>46.683</v>
      </c>
      <c r="AR37">
        <v>11.04</v>
      </c>
      <c r="AS37">
        <v>10.7616</v>
      </c>
      <c r="AT37">
        <v>10.710039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75.219999999999985</v>
      </c>
      <c r="BA37">
        <f t="shared" si="1"/>
        <v>1884.7398289999996</v>
      </c>
      <c r="BB37">
        <v>34</v>
      </c>
      <c r="BD37">
        <v>23.27</v>
      </c>
      <c r="BE37">
        <v>7.38</v>
      </c>
      <c r="BF37">
        <v>1.22</v>
      </c>
      <c r="BG37">
        <v>1.98</v>
      </c>
      <c r="BH37">
        <v>5.62</v>
      </c>
      <c r="BI37">
        <v>6.93</v>
      </c>
      <c r="BJ37">
        <v>1.51</v>
      </c>
      <c r="BK37">
        <v>3.99</v>
      </c>
      <c r="BL37">
        <v>0.98</v>
      </c>
      <c r="BM37">
        <v>0</v>
      </c>
      <c r="BN37">
        <v>0.5</v>
      </c>
      <c r="BO37">
        <v>12.34</v>
      </c>
      <c r="BP37">
        <v>3.85</v>
      </c>
      <c r="BQ37">
        <v>4.41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75.219999999999985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117.932202</v>
      </c>
      <c r="L38">
        <v>263.9975</v>
      </c>
      <c r="M38">
        <v>23.218081999999999</v>
      </c>
      <c r="N38">
        <v>81.247299999999996</v>
      </c>
      <c r="O38">
        <v>123.66562500000001</v>
      </c>
      <c r="P38">
        <v>139.31</v>
      </c>
      <c r="Q38">
        <v>10.477067</v>
      </c>
      <c r="R38">
        <v>22.270076</v>
      </c>
      <c r="S38">
        <v>13.968220000000001</v>
      </c>
      <c r="T38">
        <v>0</v>
      </c>
      <c r="U38">
        <v>348.97500000000002</v>
      </c>
      <c r="V38">
        <v>2</v>
      </c>
      <c r="W38">
        <v>12</v>
      </c>
      <c r="X38">
        <v>51</v>
      </c>
      <c r="Y38">
        <v>0</v>
      </c>
      <c r="Z38">
        <v>19.6614</v>
      </c>
      <c r="AA38">
        <v>13.983000000000001</v>
      </c>
      <c r="AB38">
        <v>39.510120000000001</v>
      </c>
      <c r="AC38">
        <v>29.062808</v>
      </c>
      <c r="AD38">
        <v>36.544144000000003</v>
      </c>
      <c r="AE38">
        <v>49.436556000000003</v>
      </c>
      <c r="AF38">
        <v>28.594000000000001</v>
      </c>
      <c r="AG38">
        <v>39.195599999999999</v>
      </c>
      <c r="AH38">
        <v>116.9545</v>
      </c>
      <c r="AI38">
        <v>19.094999999999999</v>
      </c>
      <c r="AJ38">
        <v>0</v>
      </c>
      <c r="AK38">
        <v>50.76</v>
      </c>
      <c r="AL38">
        <v>34.86</v>
      </c>
      <c r="AM38">
        <v>0</v>
      </c>
      <c r="AN38">
        <v>0.82259000000000004</v>
      </c>
      <c r="AO38">
        <v>30.282</v>
      </c>
      <c r="AP38">
        <v>11.529</v>
      </c>
      <c r="AQ38">
        <v>46.683</v>
      </c>
      <c r="AR38">
        <v>15.456</v>
      </c>
      <c r="AS38">
        <v>10.7616</v>
      </c>
      <c r="AT38">
        <v>10.710039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75.219999999999985</v>
      </c>
      <c r="BA38">
        <f t="shared" si="1"/>
        <v>1889.1824289999997</v>
      </c>
      <c r="BB38">
        <v>35</v>
      </c>
      <c r="BD38">
        <v>23.27</v>
      </c>
      <c r="BE38">
        <v>7.38</v>
      </c>
      <c r="BF38">
        <v>1.22</v>
      </c>
      <c r="BG38">
        <v>1.98</v>
      </c>
      <c r="BH38">
        <v>5.62</v>
      </c>
      <c r="BI38">
        <v>6.93</v>
      </c>
      <c r="BJ38">
        <v>1.51</v>
      </c>
      <c r="BK38">
        <v>3.99</v>
      </c>
      <c r="BL38">
        <v>0.98</v>
      </c>
      <c r="BM38">
        <v>0</v>
      </c>
      <c r="BN38">
        <v>0.5</v>
      </c>
      <c r="BO38">
        <v>12.34</v>
      </c>
      <c r="BP38">
        <v>3.85</v>
      </c>
      <c r="BQ38">
        <v>4.41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75.219999999999985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117.905602</v>
      </c>
      <c r="L39">
        <v>263.9975</v>
      </c>
      <c r="M39">
        <v>23.218081999999999</v>
      </c>
      <c r="N39">
        <v>81.247299999999996</v>
      </c>
      <c r="O39">
        <v>66.790109999999999</v>
      </c>
      <c r="P39">
        <v>126.78230000000001</v>
      </c>
      <c r="Q39">
        <v>10.477067</v>
      </c>
      <c r="R39">
        <v>22.270076</v>
      </c>
      <c r="S39">
        <v>13.968220000000001</v>
      </c>
      <c r="T39">
        <v>0</v>
      </c>
      <c r="U39">
        <v>348.97500000000002</v>
      </c>
      <c r="V39">
        <v>2</v>
      </c>
      <c r="W39">
        <v>12</v>
      </c>
      <c r="X39">
        <v>51</v>
      </c>
      <c r="Y39">
        <v>0</v>
      </c>
      <c r="Z39">
        <v>19.6614</v>
      </c>
      <c r="AA39">
        <v>13.983000000000001</v>
      </c>
      <c r="AB39">
        <v>39.510120000000001</v>
      </c>
      <c r="AC39">
        <v>29.062808</v>
      </c>
      <c r="AD39">
        <v>36.544144000000003</v>
      </c>
      <c r="AE39">
        <v>49.436556000000003</v>
      </c>
      <c r="AF39">
        <v>28.594000000000001</v>
      </c>
      <c r="AG39">
        <v>39.195599999999999</v>
      </c>
      <c r="AH39">
        <v>116.9545</v>
      </c>
      <c r="AI39">
        <v>19.094999999999999</v>
      </c>
      <c r="AJ39">
        <v>0</v>
      </c>
      <c r="AK39">
        <v>50.76</v>
      </c>
      <c r="AL39">
        <v>47.642000000000003</v>
      </c>
      <c r="AM39">
        <v>0</v>
      </c>
      <c r="AN39">
        <v>0.82259000000000004</v>
      </c>
      <c r="AO39">
        <v>30.282</v>
      </c>
      <c r="AP39">
        <v>11.529</v>
      </c>
      <c r="AQ39">
        <v>46.683</v>
      </c>
      <c r="AR39">
        <v>15.456</v>
      </c>
      <c r="AS39">
        <v>10.7616</v>
      </c>
      <c r="AT39">
        <v>10.710039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75.219999999999985</v>
      </c>
      <c r="BA39">
        <f t="shared" si="1"/>
        <v>1832.5346139999999</v>
      </c>
      <c r="BB39">
        <v>36</v>
      </c>
      <c r="BD39">
        <v>23.27</v>
      </c>
      <c r="BE39">
        <v>7.38</v>
      </c>
      <c r="BF39">
        <v>1.22</v>
      </c>
      <c r="BG39">
        <v>1.98</v>
      </c>
      <c r="BH39">
        <v>5.62</v>
      </c>
      <c r="BI39">
        <v>6.93</v>
      </c>
      <c r="BJ39">
        <v>1.51</v>
      </c>
      <c r="BK39">
        <v>3.99</v>
      </c>
      <c r="BL39">
        <v>0.98</v>
      </c>
      <c r="BM39">
        <v>0</v>
      </c>
      <c r="BN39">
        <v>0.5</v>
      </c>
      <c r="BO39">
        <v>12.34</v>
      </c>
      <c r="BP39">
        <v>3.85</v>
      </c>
      <c r="BQ39">
        <v>4.41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75.219999999999985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117.932202</v>
      </c>
      <c r="L40">
        <v>263.9975</v>
      </c>
      <c r="M40">
        <v>23.218081999999999</v>
      </c>
      <c r="N40">
        <v>81.247299999999996</v>
      </c>
      <c r="O40">
        <v>66.790109999999999</v>
      </c>
      <c r="P40">
        <v>126.78230000000001</v>
      </c>
      <c r="Q40">
        <v>10.477067</v>
      </c>
      <c r="R40">
        <v>22.270076</v>
      </c>
      <c r="S40">
        <v>13.968220000000001</v>
      </c>
      <c r="T40">
        <v>0</v>
      </c>
      <c r="U40">
        <v>348.97500000000002</v>
      </c>
      <c r="V40">
        <v>2</v>
      </c>
      <c r="W40">
        <v>12</v>
      </c>
      <c r="X40">
        <v>51</v>
      </c>
      <c r="Y40">
        <v>0</v>
      </c>
      <c r="Z40">
        <v>19.6614</v>
      </c>
      <c r="AA40">
        <v>13.983000000000001</v>
      </c>
      <c r="AB40">
        <v>39.510120000000001</v>
      </c>
      <c r="AC40">
        <v>29.062808</v>
      </c>
      <c r="AD40">
        <v>36.544144000000003</v>
      </c>
      <c r="AE40">
        <v>49.436556000000003</v>
      </c>
      <c r="AF40">
        <v>28.594000000000001</v>
      </c>
      <c r="AG40">
        <v>39.195599999999999</v>
      </c>
      <c r="AH40">
        <v>116.9545</v>
      </c>
      <c r="AI40">
        <v>19.094999999999999</v>
      </c>
      <c r="AJ40">
        <v>0</v>
      </c>
      <c r="AK40">
        <v>50.76</v>
      </c>
      <c r="AL40">
        <v>47.642000000000003</v>
      </c>
      <c r="AM40">
        <v>0</v>
      </c>
      <c r="AN40">
        <v>0.82259000000000004</v>
      </c>
      <c r="AO40">
        <v>30.282</v>
      </c>
      <c r="AP40">
        <v>11.529</v>
      </c>
      <c r="AQ40">
        <v>46.683</v>
      </c>
      <c r="AR40">
        <v>15.456</v>
      </c>
      <c r="AS40">
        <v>10.7616</v>
      </c>
      <c r="AT40">
        <v>10.710039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75.219999999999985</v>
      </c>
      <c r="BA40">
        <f t="shared" si="1"/>
        <v>1832.5612140000001</v>
      </c>
      <c r="BB40">
        <v>37</v>
      </c>
      <c r="BD40">
        <v>23.27</v>
      </c>
      <c r="BE40">
        <v>7.38</v>
      </c>
      <c r="BF40">
        <v>1.22</v>
      </c>
      <c r="BG40">
        <v>1.98</v>
      </c>
      <c r="BH40">
        <v>5.62</v>
      </c>
      <c r="BI40">
        <v>6.93</v>
      </c>
      <c r="BJ40">
        <v>1.51</v>
      </c>
      <c r="BK40">
        <v>3.99</v>
      </c>
      <c r="BL40">
        <v>0.98</v>
      </c>
      <c r="BM40">
        <v>0</v>
      </c>
      <c r="BN40">
        <v>0.5</v>
      </c>
      <c r="BO40">
        <v>12.34</v>
      </c>
      <c r="BP40">
        <v>3.85</v>
      </c>
      <c r="BQ40">
        <v>4.41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75.219999999999985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117.905602</v>
      </c>
      <c r="L41">
        <v>263.9975</v>
      </c>
      <c r="M41">
        <v>22.767046000000001</v>
      </c>
      <c r="N41">
        <v>81.247299999999996</v>
      </c>
      <c r="O41">
        <v>66.804632999999995</v>
      </c>
      <c r="P41">
        <v>126.78230000000001</v>
      </c>
      <c r="Q41">
        <v>11.757853000000001</v>
      </c>
      <c r="R41">
        <v>22.270076</v>
      </c>
      <c r="S41">
        <v>13.968220000000001</v>
      </c>
      <c r="T41">
        <v>0</v>
      </c>
      <c r="U41">
        <v>348.97500000000002</v>
      </c>
      <c r="V41">
        <v>2</v>
      </c>
      <c r="W41">
        <v>12</v>
      </c>
      <c r="X41">
        <v>51</v>
      </c>
      <c r="Y41">
        <v>0</v>
      </c>
      <c r="Z41">
        <v>19.6614</v>
      </c>
      <c r="AA41">
        <v>13.983000000000001</v>
      </c>
      <c r="AB41">
        <v>39.510120000000001</v>
      </c>
      <c r="AC41">
        <v>29.062808</v>
      </c>
      <c r="AD41">
        <v>36.544144000000003</v>
      </c>
      <c r="AE41">
        <v>49.436556000000003</v>
      </c>
      <c r="AF41">
        <v>28.594000000000001</v>
      </c>
      <c r="AG41">
        <v>39.195599999999999</v>
      </c>
      <c r="AH41">
        <v>116.9545</v>
      </c>
      <c r="AI41">
        <v>19.094999999999999</v>
      </c>
      <c r="AJ41">
        <v>0</v>
      </c>
      <c r="AK41">
        <v>50.76</v>
      </c>
      <c r="AL41">
        <v>47.642000000000003</v>
      </c>
      <c r="AM41">
        <v>0</v>
      </c>
      <c r="AN41">
        <v>0.82259000000000004</v>
      </c>
      <c r="AO41">
        <v>30.282</v>
      </c>
      <c r="AP41">
        <v>11.529</v>
      </c>
      <c r="AQ41">
        <v>46.683</v>
      </c>
      <c r="AR41">
        <v>17.664000000000001</v>
      </c>
      <c r="AS41">
        <v>13.452</v>
      </c>
      <c r="AT41">
        <v>10.710039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75.219999999999985</v>
      </c>
      <c r="BA41">
        <f t="shared" si="1"/>
        <v>1838.2772869999999</v>
      </c>
      <c r="BB41">
        <v>38</v>
      </c>
      <c r="BD41">
        <v>23.27</v>
      </c>
      <c r="BE41">
        <v>7.38</v>
      </c>
      <c r="BF41">
        <v>1.22</v>
      </c>
      <c r="BG41">
        <v>1.98</v>
      </c>
      <c r="BH41">
        <v>5.62</v>
      </c>
      <c r="BI41">
        <v>6.93</v>
      </c>
      <c r="BJ41">
        <v>1.51</v>
      </c>
      <c r="BK41">
        <v>3.99</v>
      </c>
      <c r="BL41">
        <v>0.98</v>
      </c>
      <c r="BM41">
        <v>0</v>
      </c>
      <c r="BN41">
        <v>0.5</v>
      </c>
      <c r="BO41">
        <v>12.34</v>
      </c>
      <c r="BP41">
        <v>3.85</v>
      </c>
      <c r="BQ41">
        <v>4.41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75.219999999999985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117.932202</v>
      </c>
      <c r="L42">
        <v>263.9975</v>
      </c>
      <c r="M42">
        <v>22.767046000000001</v>
      </c>
      <c r="N42">
        <v>81.247299999999996</v>
      </c>
      <c r="O42">
        <v>66.804632999999995</v>
      </c>
      <c r="P42">
        <v>126.78230000000001</v>
      </c>
      <c r="Q42">
        <v>11.757853000000001</v>
      </c>
      <c r="R42">
        <v>22.270076</v>
      </c>
      <c r="S42">
        <v>13.968220000000001</v>
      </c>
      <c r="T42">
        <v>0</v>
      </c>
      <c r="U42">
        <v>348.97500000000002</v>
      </c>
      <c r="V42">
        <v>2</v>
      </c>
      <c r="W42">
        <v>12</v>
      </c>
      <c r="X42">
        <v>51</v>
      </c>
      <c r="Y42">
        <v>0</v>
      </c>
      <c r="Z42">
        <v>19.6614</v>
      </c>
      <c r="AA42">
        <v>13.983000000000001</v>
      </c>
      <c r="AB42">
        <v>39.510120000000001</v>
      </c>
      <c r="AC42">
        <v>29.062808</v>
      </c>
      <c r="AD42">
        <v>36.544144000000003</v>
      </c>
      <c r="AE42">
        <v>49.436556000000003</v>
      </c>
      <c r="AF42">
        <v>28.594000000000001</v>
      </c>
      <c r="AG42">
        <v>39.195599999999999</v>
      </c>
      <c r="AH42">
        <v>102.8442</v>
      </c>
      <c r="AI42">
        <v>19.094999999999999</v>
      </c>
      <c r="AJ42">
        <v>0</v>
      </c>
      <c r="AK42">
        <v>50.76</v>
      </c>
      <c r="AL42">
        <v>47.642000000000003</v>
      </c>
      <c r="AM42">
        <v>0</v>
      </c>
      <c r="AN42">
        <v>0.82259000000000004</v>
      </c>
      <c r="AO42">
        <v>30.282</v>
      </c>
      <c r="AP42">
        <v>11.529</v>
      </c>
      <c r="AQ42">
        <v>46.683</v>
      </c>
      <c r="AR42">
        <v>17.664000000000001</v>
      </c>
      <c r="AS42">
        <v>13.452</v>
      </c>
      <c r="AT42">
        <v>10.710039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75.289999999999992</v>
      </c>
      <c r="BA42">
        <f t="shared" si="1"/>
        <v>1824.2635869999997</v>
      </c>
      <c r="BB42">
        <v>39</v>
      </c>
      <c r="BD42">
        <v>23.27</v>
      </c>
      <c r="BE42">
        <v>7.38</v>
      </c>
      <c r="BF42">
        <v>1.22</v>
      </c>
      <c r="BG42">
        <v>1.98</v>
      </c>
      <c r="BH42">
        <v>5.62</v>
      </c>
      <c r="BI42">
        <v>6.93</v>
      </c>
      <c r="BJ42">
        <v>1.51</v>
      </c>
      <c r="BK42">
        <v>4.04</v>
      </c>
      <c r="BL42">
        <v>1</v>
      </c>
      <c r="BM42">
        <v>0</v>
      </c>
      <c r="BN42">
        <v>0.5</v>
      </c>
      <c r="BO42">
        <v>12.34</v>
      </c>
      <c r="BP42">
        <v>3.85</v>
      </c>
      <c r="BQ42">
        <v>4.41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75.289999999999992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117.905602</v>
      </c>
      <c r="L43">
        <v>263.9975</v>
      </c>
      <c r="M43">
        <v>22.767046000000001</v>
      </c>
      <c r="N43">
        <v>81.247299999999996</v>
      </c>
      <c r="O43">
        <v>66.804632999999995</v>
      </c>
      <c r="P43">
        <v>126.78230000000001</v>
      </c>
      <c r="Q43">
        <v>11.757853000000001</v>
      </c>
      <c r="R43">
        <v>22.270076</v>
      </c>
      <c r="S43">
        <v>13.968220000000001</v>
      </c>
      <c r="T43">
        <v>0</v>
      </c>
      <c r="U43">
        <v>348.97500000000002</v>
      </c>
      <c r="V43">
        <v>2</v>
      </c>
      <c r="W43">
        <v>12</v>
      </c>
      <c r="X43">
        <v>51</v>
      </c>
      <c r="Y43">
        <v>0</v>
      </c>
      <c r="Z43">
        <v>19.6614</v>
      </c>
      <c r="AA43">
        <v>13.983000000000001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39.195599999999999</v>
      </c>
      <c r="AH43">
        <v>93.563599999999994</v>
      </c>
      <c r="AI43">
        <v>29.279</v>
      </c>
      <c r="AJ43">
        <v>0</v>
      </c>
      <c r="AK43">
        <v>50.76</v>
      </c>
      <c r="AL43">
        <v>47.642000000000003</v>
      </c>
      <c r="AM43">
        <v>0</v>
      </c>
      <c r="AN43">
        <v>0.82259000000000004</v>
      </c>
      <c r="AO43">
        <v>30.282</v>
      </c>
      <c r="AP43">
        <v>11.529</v>
      </c>
      <c r="AQ43">
        <v>46.683</v>
      </c>
      <c r="AR43">
        <v>52.991999999999997</v>
      </c>
      <c r="AS43">
        <v>13.452</v>
      </c>
      <c r="AT43">
        <v>10.710039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75.289999999999992</v>
      </c>
      <c r="BA43">
        <f t="shared" si="1"/>
        <v>1860.4683869999997</v>
      </c>
      <c r="BB43">
        <v>40</v>
      </c>
      <c r="BD43">
        <v>23.27</v>
      </c>
      <c r="BE43">
        <v>7.38</v>
      </c>
      <c r="BF43">
        <v>1.22</v>
      </c>
      <c r="BG43">
        <v>1.98</v>
      </c>
      <c r="BH43">
        <v>5.62</v>
      </c>
      <c r="BI43">
        <v>6.93</v>
      </c>
      <c r="BJ43">
        <v>1.51</v>
      </c>
      <c r="BK43">
        <v>4.04</v>
      </c>
      <c r="BL43">
        <v>1</v>
      </c>
      <c r="BM43">
        <v>0</v>
      </c>
      <c r="BN43">
        <v>0.5</v>
      </c>
      <c r="BO43">
        <v>12.34</v>
      </c>
      <c r="BP43">
        <v>3.85</v>
      </c>
      <c r="BQ43">
        <v>4.41</v>
      </c>
      <c r="BR43">
        <v>1.04</v>
      </c>
      <c r="BS43">
        <v>0.2</v>
      </c>
      <c r="BT43">
        <v>0</v>
      </c>
      <c r="BU43">
        <v>0</v>
      </c>
      <c r="BV43">
        <v>0</v>
      </c>
      <c r="BW43">
        <f t="shared" si="2"/>
        <v>75.289999999999992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117.92945400000001</v>
      </c>
      <c r="L44">
        <v>263.9975</v>
      </c>
      <c r="M44">
        <v>22.767046000000001</v>
      </c>
      <c r="N44">
        <v>81.247299999999996</v>
      </c>
      <c r="O44">
        <v>66.804632999999995</v>
      </c>
      <c r="P44">
        <v>126.78230000000001</v>
      </c>
      <c r="Q44">
        <v>11.757853000000001</v>
      </c>
      <c r="R44">
        <v>22.270076</v>
      </c>
      <c r="S44">
        <v>13.968220000000001</v>
      </c>
      <c r="T44">
        <v>0</v>
      </c>
      <c r="U44">
        <v>348.97500000000002</v>
      </c>
      <c r="V44">
        <v>6.36</v>
      </c>
      <c r="W44">
        <v>12</v>
      </c>
      <c r="X44">
        <v>79.259100000000004</v>
      </c>
      <c r="Y44">
        <v>0</v>
      </c>
      <c r="Z44">
        <v>19.6614</v>
      </c>
      <c r="AA44">
        <v>13.983000000000001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39.195599999999999</v>
      </c>
      <c r="AH44">
        <v>93.563599999999994</v>
      </c>
      <c r="AI44">
        <v>29.279</v>
      </c>
      <c r="AJ44">
        <v>0</v>
      </c>
      <c r="AK44">
        <v>50.76</v>
      </c>
      <c r="AL44">
        <v>47.642000000000003</v>
      </c>
      <c r="AM44">
        <v>0</v>
      </c>
      <c r="AN44">
        <v>0.82259000000000004</v>
      </c>
      <c r="AO44">
        <v>30.282</v>
      </c>
      <c r="AP44">
        <v>11.529</v>
      </c>
      <c r="AQ44">
        <v>46.683</v>
      </c>
      <c r="AR44">
        <v>52.991999999999997</v>
      </c>
      <c r="AS44">
        <v>13.452</v>
      </c>
      <c r="AT44">
        <v>10.710039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75.429999999999993</v>
      </c>
      <c r="BA44">
        <f t="shared" si="1"/>
        <v>1893.2513389999997</v>
      </c>
      <c r="BB44">
        <v>41</v>
      </c>
      <c r="BD44">
        <v>23.27</v>
      </c>
      <c r="BE44">
        <v>7.38</v>
      </c>
      <c r="BF44">
        <v>1.22</v>
      </c>
      <c r="BG44">
        <v>1.98</v>
      </c>
      <c r="BH44">
        <v>5.62</v>
      </c>
      <c r="BI44">
        <v>6.93</v>
      </c>
      <c r="BJ44">
        <v>1.51</v>
      </c>
      <c r="BK44">
        <v>4.1500000000000004</v>
      </c>
      <c r="BL44">
        <v>1.03</v>
      </c>
      <c r="BM44">
        <v>0</v>
      </c>
      <c r="BN44">
        <v>0.5</v>
      </c>
      <c r="BO44">
        <v>12.34</v>
      </c>
      <c r="BP44">
        <v>3.85</v>
      </c>
      <c r="BQ44">
        <v>4.41</v>
      </c>
      <c r="BR44">
        <v>1.04</v>
      </c>
      <c r="BS44">
        <v>0.2</v>
      </c>
      <c r="BT44">
        <v>0</v>
      </c>
      <c r="BU44">
        <v>0</v>
      </c>
      <c r="BV44">
        <v>0</v>
      </c>
      <c r="BW44">
        <f t="shared" si="2"/>
        <v>75.429999999999993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117.902854</v>
      </c>
      <c r="L45">
        <v>263.9975</v>
      </c>
      <c r="M45">
        <v>24.675642</v>
      </c>
      <c r="N45">
        <v>81.247299999999996</v>
      </c>
      <c r="O45">
        <v>67.821449999999999</v>
      </c>
      <c r="P45">
        <v>126.78230000000001</v>
      </c>
      <c r="Q45">
        <v>11.757853000000001</v>
      </c>
      <c r="R45">
        <v>22.270076</v>
      </c>
      <c r="S45">
        <v>13.968220000000001</v>
      </c>
      <c r="T45">
        <v>0</v>
      </c>
      <c r="U45">
        <v>348.97500000000002</v>
      </c>
      <c r="V45">
        <v>6.36</v>
      </c>
      <c r="W45">
        <v>20.676600000000001</v>
      </c>
      <c r="X45">
        <v>79.259100000000004</v>
      </c>
      <c r="Y45">
        <v>0</v>
      </c>
      <c r="Z45">
        <v>19.6614</v>
      </c>
      <c r="AA45">
        <v>13.983000000000001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39.195599999999999</v>
      </c>
      <c r="AH45">
        <v>93.563599999999994</v>
      </c>
      <c r="AI45">
        <v>29.279</v>
      </c>
      <c r="AJ45">
        <v>0</v>
      </c>
      <c r="AK45">
        <v>50.76</v>
      </c>
      <c r="AL45">
        <v>60.423999999999999</v>
      </c>
      <c r="AM45">
        <v>15.996</v>
      </c>
      <c r="AN45">
        <v>0.82259000000000004</v>
      </c>
      <c r="AO45">
        <v>30.282</v>
      </c>
      <c r="AP45">
        <v>11.529</v>
      </c>
      <c r="AQ45">
        <v>46.683</v>
      </c>
      <c r="AR45">
        <v>11.04</v>
      </c>
      <c r="AS45">
        <v>13.452</v>
      </c>
      <c r="AT45">
        <v>10.710039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75.429999999999993</v>
      </c>
      <c r="BA45">
        <f t="shared" si="1"/>
        <v>1891.6527519999995</v>
      </c>
      <c r="BB45">
        <v>42</v>
      </c>
      <c r="BD45">
        <v>23.27</v>
      </c>
      <c r="BE45">
        <v>7.38</v>
      </c>
      <c r="BF45">
        <v>1.22</v>
      </c>
      <c r="BG45">
        <v>1.98</v>
      </c>
      <c r="BH45">
        <v>5.62</v>
      </c>
      <c r="BI45">
        <v>6.93</v>
      </c>
      <c r="BJ45">
        <v>1.51</v>
      </c>
      <c r="BK45">
        <v>4.1500000000000004</v>
      </c>
      <c r="BL45">
        <v>1.03</v>
      </c>
      <c r="BM45">
        <v>0</v>
      </c>
      <c r="BN45">
        <v>0.5</v>
      </c>
      <c r="BO45">
        <v>12.34</v>
      </c>
      <c r="BP45">
        <v>3.85</v>
      </c>
      <c r="BQ45">
        <v>4.41</v>
      </c>
      <c r="BR45">
        <v>1.04</v>
      </c>
      <c r="BS45">
        <v>0.2</v>
      </c>
      <c r="BT45">
        <v>0</v>
      </c>
      <c r="BU45">
        <v>0</v>
      </c>
      <c r="BV45">
        <v>0</v>
      </c>
      <c r="BW45">
        <f t="shared" si="2"/>
        <v>75.429999999999993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117.92945400000001</v>
      </c>
      <c r="L46">
        <v>263.9975</v>
      </c>
      <c r="M46">
        <v>24.675642</v>
      </c>
      <c r="N46">
        <v>81.247299999999996</v>
      </c>
      <c r="O46">
        <v>67.821449999999999</v>
      </c>
      <c r="P46">
        <v>126.78230000000001</v>
      </c>
      <c r="Q46">
        <v>11.757853000000001</v>
      </c>
      <c r="R46">
        <v>22.270076</v>
      </c>
      <c r="S46">
        <v>13.968220000000001</v>
      </c>
      <c r="T46">
        <v>0</v>
      </c>
      <c r="U46">
        <v>348.97500000000002</v>
      </c>
      <c r="V46">
        <v>6.36</v>
      </c>
      <c r="W46">
        <v>20.676600000000001</v>
      </c>
      <c r="X46">
        <v>79.259100000000004</v>
      </c>
      <c r="Y46">
        <v>0</v>
      </c>
      <c r="Z46">
        <v>19.6614</v>
      </c>
      <c r="AA46">
        <v>13.983000000000001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39.195599999999999</v>
      </c>
      <c r="AH46">
        <v>116.9545</v>
      </c>
      <c r="AI46">
        <v>30.552</v>
      </c>
      <c r="AJ46">
        <v>0</v>
      </c>
      <c r="AK46">
        <v>50.76</v>
      </c>
      <c r="AL46">
        <v>60.423999999999999</v>
      </c>
      <c r="AM46">
        <v>15.996</v>
      </c>
      <c r="AN46">
        <v>0.82259000000000004</v>
      </c>
      <c r="AO46">
        <v>30.282</v>
      </c>
      <c r="AP46">
        <v>11.529</v>
      </c>
      <c r="AQ46">
        <v>46.683</v>
      </c>
      <c r="AR46">
        <v>11.04</v>
      </c>
      <c r="AS46">
        <v>13.452</v>
      </c>
      <c r="AT46">
        <v>10.710039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75.429999999999993</v>
      </c>
      <c r="BA46">
        <f t="shared" si="1"/>
        <v>1916.3432519999997</v>
      </c>
      <c r="BB46">
        <v>43</v>
      </c>
      <c r="BD46">
        <v>23.27</v>
      </c>
      <c r="BE46">
        <v>7.38</v>
      </c>
      <c r="BF46">
        <v>1.22</v>
      </c>
      <c r="BG46">
        <v>1.98</v>
      </c>
      <c r="BH46">
        <v>5.62</v>
      </c>
      <c r="BI46">
        <v>6.93</v>
      </c>
      <c r="BJ46">
        <v>1.51</v>
      </c>
      <c r="BK46">
        <v>4.1500000000000004</v>
      </c>
      <c r="BL46">
        <v>1.03</v>
      </c>
      <c r="BM46">
        <v>0</v>
      </c>
      <c r="BN46">
        <v>0.5</v>
      </c>
      <c r="BO46">
        <v>12.34</v>
      </c>
      <c r="BP46">
        <v>3.85</v>
      </c>
      <c r="BQ46">
        <v>4.41</v>
      </c>
      <c r="BR46">
        <v>1.04</v>
      </c>
      <c r="BS46">
        <v>0.2</v>
      </c>
      <c r="BT46">
        <v>0</v>
      </c>
      <c r="BU46">
        <v>0</v>
      </c>
      <c r="BV46">
        <v>0</v>
      </c>
      <c r="BW46">
        <f t="shared" si="2"/>
        <v>75.429999999999993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117.902854</v>
      </c>
      <c r="L47">
        <v>263.9975</v>
      </c>
      <c r="M47">
        <v>24.675642</v>
      </c>
      <c r="N47">
        <v>81.247299999999996</v>
      </c>
      <c r="O47">
        <v>67.821449999999999</v>
      </c>
      <c r="P47">
        <v>126.78230000000001</v>
      </c>
      <c r="Q47">
        <v>11.757853000000001</v>
      </c>
      <c r="R47">
        <v>22.270076</v>
      </c>
      <c r="S47">
        <v>13.968220000000001</v>
      </c>
      <c r="T47">
        <v>0</v>
      </c>
      <c r="U47">
        <v>348.97500000000002</v>
      </c>
      <c r="V47">
        <v>6.36</v>
      </c>
      <c r="W47">
        <v>12</v>
      </c>
      <c r="X47">
        <v>79.259100000000004</v>
      </c>
      <c r="Y47">
        <v>0</v>
      </c>
      <c r="Z47">
        <v>19.6614</v>
      </c>
      <c r="AA47">
        <v>13.983000000000001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39.195599999999999</v>
      </c>
      <c r="AH47">
        <v>116.9545</v>
      </c>
      <c r="AI47">
        <v>30.552</v>
      </c>
      <c r="AJ47">
        <v>0</v>
      </c>
      <c r="AK47">
        <v>50.76</v>
      </c>
      <c r="AL47">
        <v>60.423999999999999</v>
      </c>
      <c r="AM47">
        <v>15.996</v>
      </c>
      <c r="AN47">
        <v>0.82259000000000004</v>
      </c>
      <c r="AO47">
        <v>30.282</v>
      </c>
      <c r="AP47">
        <v>11.529</v>
      </c>
      <c r="AQ47">
        <v>46.683</v>
      </c>
      <c r="AR47">
        <v>11.04</v>
      </c>
      <c r="AS47">
        <v>15.87336</v>
      </c>
      <c r="AT47">
        <v>10.710039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75.429999999999993</v>
      </c>
      <c r="BA47">
        <f t="shared" si="1"/>
        <v>1910.0614119999996</v>
      </c>
      <c r="BB47">
        <v>44</v>
      </c>
      <c r="BD47">
        <v>23.27</v>
      </c>
      <c r="BE47">
        <v>7.38</v>
      </c>
      <c r="BF47">
        <v>1.22</v>
      </c>
      <c r="BG47">
        <v>1.98</v>
      </c>
      <c r="BH47">
        <v>5.62</v>
      </c>
      <c r="BI47">
        <v>6.93</v>
      </c>
      <c r="BJ47">
        <v>1.51</v>
      </c>
      <c r="BK47">
        <v>4.1500000000000004</v>
      </c>
      <c r="BL47">
        <v>1.03</v>
      </c>
      <c r="BM47">
        <v>0</v>
      </c>
      <c r="BN47">
        <v>0.5</v>
      </c>
      <c r="BO47">
        <v>12.34</v>
      </c>
      <c r="BP47">
        <v>3.85</v>
      </c>
      <c r="BQ47">
        <v>4.41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75.429999999999993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117.92945400000001</v>
      </c>
      <c r="L48">
        <v>263.9975</v>
      </c>
      <c r="M48">
        <v>24.675642</v>
      </c>
      <c r="N48">
        <v>81.247299999999996</v>
      </c>
      <c r="O48">
        <v>67.694057999999998</v>
      </c>
      <c r="P48">
        <v>126.78230000000001</v>
      </c>
      <c r="Q48">
        <v>11.757853000000001</v>
      </c>
      <c r="R48">
        <v>22.270076</v>
      </c>
      <c r="S48">
        <v>13.968220000000001</v>
      </c>
      <c r="T48">
        <v>0</v>
      </c>
      <c r="U48">
        <v>348.97500000000002</v>
      </c>
      <c r="V48">
        <v>6.36</v>
      </c>
      <c r="W48">
        <v>12</v>
      </c>
      <c r="X48">
        <v>79.259100000000004</v>
      </c>
      <c r="Y48">
        <v>0</v>
      </c>
      <c r="Z48">
        <v>19.6614</v>
      </c>
      <c r="AA48">
        <v>13.983000000000001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39.195599999999999</v>
      </c>
      <c r="AH48">
        <v>116.9545</v>
      </c>
      <c r="AI48">
        <v>30.552</v>
      </c>
      <c r="AJ48">
        <v>0</v>
      </c>
      <c r="AK48">
        <v>50.76</v>
      </c>
      <c r="AL48">
        <v>60.423999999999999</v>
      </c>
      <c r="AM48">
        <v>15.996</v>
      </c>
      <c r="AN48">
        <v>0.82259000000000004</v>
      </c>
      <c r="AO48">
        <v>30.282</v>
      </c>
      <c r="AP48">
        <v>11.529</v>
      </c>
      <c r="AQ48">
        <v>46.683</v>
      </c>
      <c r="AR48">
        <v>11.04</v>
      </c>
      <c r="AS48">
        <v>15.87336</v>
      </c>
      <c r="AT48">
        <v>10.710039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75.429999999999993</v>
      </c>
      <c r="BA48">
        <f t="shared" si="1"/>
        <v>1909.9606199999998</v>
      </c>
      <c r="BB48">
        <v>45</v>
      </c>
      <c r="BD48">
        <v>23.27</v>
      </c>
      <c r="BE48">
        <v>7.38</v>
      </c>
      <c r="BF48">
        <v>1.22</v>
      </c>
      <c r="BG48">
        <v>1.98</v>
      </c>
      <c r="BH48">
        <v>5.62</v>
      </c>
      <c r="BI48">
        <v>6.93</v>
      </c>
      <c r="BJ48">
        <v>1.51</v>
      </c>
      <c r="BK48">
        <v>4.1500000000000004</v>
      </c>
      <c r="BL48">
        <v>1.03</v>
      </c>
      <c r="BM48">
        <v>0</v>
      </c>
      <c r="BN48">
        <v>0.5</v>
      </c>
      <c r="BO48">
        <v>12.34</v>
      </c>
      <c r="BP48">
        <v>3.85</v>
      </c>
      <c r="BQ48">
        <v>4.41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75.429999999999993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117.902854</v>
      </c>
      <c r="L49">
        <v>263.9975</v>
      </c>
      <c r="M49">
        <v>24.963598999999999</v>
      </c>
      <c r="N49">
        <v>80.747299999999996</v>
      </c>
      <c r="O49">
        <v>67.672160000000005</v>
      </c>
      <c r="P49">
        <v>126.28230000000001</v>
      </c>
      <c r="Q49">
        <v>11.757853000000001</v>
      </c>
      <c r="R49">
        <v>22.270076</v>
      </c>
      <c r="S49">
        <v>13.968220000000001</v>
      </c>
      <c r="T49">
        <v>0</v>
      </c>
      <c r="U49">
        <v>348.97500000000002</v>
      </c>
      <c r="V49">
        <v>6.36</v>
      </c>
      <c r="W49">
        <v>12</v>
      </c>
      <c r="X49">
        <v>79.259100000000004</v>
      </c>
      <c r="Y49">
        <v>0</v>
      </c>
      <c r="Z49">
        <v>19.6614</v>
      </c>
      <c r="AA49">
        <v>13.983000000000001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39.195599999999999</v>
      </c>
      <c r="AH49">
        <v>116.9545</v>
      </c>
      <c r="AI49">
        <v>30.552</v>
      </c>
      <c r="AJ49">
        <v>0</v>
      </c>
      <c r="AK49">
        <v>50.76</v>
      </c>
      <c r="AL49">
        <v>60.423999999999999</v>
      </c>
      <c r="AM49">
        <v>15.996</v>
      </c>
      <c r="AN49">
        <v>0.82259000000000004</v>
      </c>
      <c r="AO49">
        <v>30.282</v>
      </c>
      <c r="AP49">
        <v>5.7645</v>
      </c>
      <c r="AQ49">
        <v>46.683</v>
      </c>
      <c r="AR49">
        <v>15.456</v>
      </c>
      <c r="AS49">
        <v>15.87336</v>
      </c>
      <c r="AT49">
        <v>10.710039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75.429999999999993</v>
      </c>
      <c r="BA49">
        <f t="shared" si="1"/>
        <v>1907.8515789999997</v>
      </c>
      <c r="BB49">
        <v>46</v>
      </c>
      <c r="BD49">
        <v>23.27</v>
      </c>
      <c r="BE49">
        <v>7.38</v>
      </c>
      <c r="BF49">
        <v>1.22</v>
      </c>
      <c r="BG49">
        <v>1.98</v>
      </c>
      <c r="BH49">
        <v>5.62</v>
      </c>
      <c r="BI49">
        <v>6.93</v>
      </c>
      <c r="BJ49">
        <v>1.51</v>
      </c>
      <c r="BK49">
        <v>4.1500000000000004</v>
      </c>
      <c r="BL49">
        <v>1.03</v>
      </c>
      <c r="BM49">
        <v>0</v>
      </c>
      <c r="BN49">
        <v>0.5</v>
      </c>
      <c r="BO49">
        <v>12.34</v>
      </c>
      <c r="BP49">
        <v>3.85</v>
      </c>
      <c r="BQ49">
        <v>4.41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75.429999999999993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117.92945400000001</v>
      </c>
      <c r="L50">
        <v>263.9975</v>
      </c>
      <c r="M50">
        <v>24.963598999999999</v>
      </c>
      <c r="N50">
        <v>80.747299999999996</v>
      </c>
      <c r="O50">
        <v>67.672160000000005</v>
      </c>
      <c r="P50">
        <v>126.28230000000001</v>
      </c>
      <c r="Q50">
        <v>11.757853000000001</v>
      </c>
      <c r="R50">
        <v>22.270076</v>
      </c>
      <c r="S50">
        <v>13.968220000000001</v>
      </c>
      <c r="T50">
        <v>0</v>
      </c>
      <c r="U50">
        <v>348.97500000000002</v>
      </c>
      <c r="V50">
        <v>6.36</v>
      </c>
      <c r="W50">
        <v>12</v>
      </c>
      <c r="X50">
        <v>79.259100000000004</v>
      </c>
      <c r="Y50">
        <v>0</v>
      </c>
      <c r="Z50">
        <v>19.6614</v>
      </c>
      <c r="AA50">
        <v>13.983000000000001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39.195599999999999</v>
      </c>
      <c r="AH50">
        <v>116.9545</v>
      </c>
      <c r="AI50">
        <v>30.552</v>
      </c>
      <c r="AJ50">
        <v>0</v>
      </c>
      <c r="AK50">
        <v>50.76</v>
      </c>
      <c r="AL50">
        <v>60.423999999999999</v>
      </c>
      <c r="AM50">
        <v>15.996</v>
      </c>
      <c r="AN50">
        <v>0.82259000000000004</v>
      </c>
      <c r="AO50">
        <v>30.282</v>
      </c>
      <c r="AP50">
        <v>5.7645</v>
      </c>
      <c r="AQ50">
        <v>46.683</v>
      </c>
      <c r="AR50">
        <v>15.456</v>
      </c>
      <c r="AS50">
        <v>15.87336</v>
      </c>
      <c r="AT50">
        <v>10.710039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75.429999999999993</v>
      </c>
      <c r="BA50">
        <f t="shared" si="1"/>
        <v>1907.8781789999998</v>
      </c>
      <c r="BB50">
        <v>47</v>
      </c>
      <c r="BD50">
        <v>23.27</v>
      </c>
      <c r="BE50">
        <v>7.38</v>
      </c>
      <c r="BF50">
        <v>1.22</v>
      </c>
      <c r="BG50">
        <v>1.98</v>
      </c>
      <c r="BH50">
        <v>5.62</v>
      </c>
      <c r="BI50">
        <v>6.93</v>
      </c>
      <c r="BJ50">
        <v>1.51</v>
      </c>
      <c r="BK50">
        <v>4.1500000000000004</v>
      </c>
      <c r="BL50">
        <v>1.03</v>
      </c>
      <c r="BM50">
        <v>0</v>
      </c>
      <c r="BN50">
        <v>0.5</v>
      </c>
      <c r="BO50">
        <v>12.34</v>
      </c>
      <c r="BP50">
        <v>3.85</v>
      </c>
      <c r="BQ50">
        <v>4.41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75.429999999999993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117.902854</v>
      </c>
      <c r="L51">
        <v>263.9975</v>
      </c>
      <c r="M51">
        <v>24.963598999999999</v>
      </c>
      <c r="N51">
        <v>66.342299999999994</v>
      </c>
      <c r="O51">
        <v>66.113119999999995</v>
      </c>
      <c r="P51">
        <v>93.640299999999996</v>
      </c>
      <c r="Q51">
        <v>11.757853000000001</v>
      </c>
      <c r="R51">
        <v>22.270076</v>
      </c>
      <c r="S51">
        <v>13.968220000000001</v>
      </c>
      <c r="T51">
        <v>0</v>
      </c>
      <c r="U51">
        <v>348.97500000000002</v>
      </c>
      <c r="V51">
        <v>6.36</v>
      </c>
      <c r="W51">
        <v>12</v>
      </c>
      <c r="X51">
        <v>79.259100000000004</v>
      </c>
      <c r="Y51">
        <v>0</v>
      </c>
      <c r="Z51">
        <v>0</v>
      </c>
      <c r="AA51">
        <v>13.983000000000001</v>
      </c>
      <c r="AB51">
        <v>39.510120000000001</v>
      </c>
      <c r="AC51">
        <v>29.062808</v>
      </c>
      <c r="AD51">
        <v>36.544144000000003</v>
      </c>
      <c r="AE51">
        <v>49.436556000000003</v>
      </c>
      <c r="AF51">
        <v>28.594000000000001</v>
      </c>
      <c r="AG51">
        <v>39.195599999999999</v>
      </c>
      <c r="AH51">
        <v>140.34540000000001</v>
      </c>
      <c r="AI51">
        <v>30.552</v>
      </c>
      <c r="AJ51">
        <v>0</v>
      </c>
      <c r="AK51">
        <v>50.76</v>
      </c>
      <c r="AL51">
        <v>60.423999999999999</v>
      </c>
      <c r="AM51">
        <v>15.996</v>
      </c>
      <c r="AN51">
        <v>0.82259000000000004</v>
      </c>
      <c r="AO51">
        <v>30.282</v>
      </c>
      <c r="AP51">
        <v>5.7645</v>
      </c>
      <c r="AQ51">
        <v>31.122</v>
      </c>
      <c r="AR51">
        <v>15.456</v>
      </c>
      <c r="AS51">
        <v>15.87336</v>
      </c>
      <c r="AT51">
        <v>10.710039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75.429999999999993</v>
      </c>
      <c r="BA51">
        <f t="shared" si="1"/>
        <v>1847.4140389999995</v>
      </c>
      <c r="BB51">
        <v>48</v>
      </c>
      <c r="BD51">
        <v>23.27</v>
      </c>
      <c r="BE51">
        <v>7.38</v>
      </c>
      <c r="BF51">
        <v>1.22</v>
      </c>
      <c r="BG51">
        <v>1.98</v>
      </c>
      <c r="BH51">
        <v>5.62</v>
      </c>
      <c r="BI51">
        <v>6.93</v>
      </c>
      <c r="BJ51">
        <v>1.51</v>
      </c>
      <c r="BK51">
        <v>4.1500000000000004</v>
      </c>
      <c r="BL51">
        <v>1.03</v>
      </c>
      <c r="BM51">
        <v>0</v>
      </c>
      <c r="BN51">
        <v>0.5</v>
      </c>
      <c r="BO51">
        <v>12.34</v>
      </c>
      <c r="BP51">
        <v>3.85</v>
      </c>
      <c r="BQ51">
        <v>4.41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75.429999999999993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117.927393</v>
      </c>
      <c r="L52">
        <v>263.9975</v>
      </c>
      <c r="M52">
        <v>24.963598999999999</v>
      </c>
      <c r="N52">
        <v>66.342299999999994</v>
      </c>
      <c r="O52">
        <v>66.113119999999995</v>
      </c>
      <c r="P52">
        <v>93.640299999999996</v>
      </c>
      <c r="Q52">
        <v>11.757853000000001</v>
      </c>
      <c r="R52">
        <v>22.270076</v>
      </c>
      <c r="S52">
        <v>13.968220000000001</v>
      </c>
      <c r="T52">
        <v>0</v>
      </c>
      <c r="U52">
        <v>348.97500000000002</v>
      </c>
      <c r="V52">
        <v>6.36</v>
      </c>
      <c r="W52">
        <v>12</v>
      </c>
      <c r="X52">
        <v>79.259100000000004</v>
      </c>
      <c r="Y52">
        <v>0</v>
      </c>
      <c r="Z52">
        <v>0</v>
      </c>
      <c r="AA52">
        <v>13.983000000000001</v>
      </c>
      <c r="AB52">
        <v>39.510120000000001</v>
      </c>
      <c r="AC52">
        <v>1.2288300000000001</v>
      </c>
      <c r="AD52">
        <v>36.544144000000003</v>
      </c>
      <c r="AE52">
        <v>49.436556000000003</v>
      </c>
      <c r="AF52">
        <v>28.594000000000001</v>
      </c>
      <c r="AG52">
        <v>39.195599999999999</v>
      </c>
      <c r="AH52">
        <v>140.34540000000001</v>
      </c>
      <c r="AI52">
        <v>30.552</v>
      </c>
      <c r="AJ52">
        <v>0</v>
      </c>
      <c r="AK52">
        <v>50.76</v>
      </c>
      <c r="AL52">
        <v>60.423999999999999</v>
      </c>
      <c r="AM52">
        <v>15.996</v>
      </c>
      <c r="AN52">
        <v>0.82259000000000004</v>
      </c>
      <c r="AO52">
        <v>30.282</v>
      </c>
      <c r="AP52">
        <v>5.7645</v>
      </c>
      <c r="AQ52">
        <v>31.122</v>
      </c>
      <c r="AR52">
        <v>15.456</v>
      </c>
      <c r="AS52">
        <v>15.87336</v>
      </c>
      <c r="AT52">
        <v>10.710039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75.529999999999987</v>
      </c>
      <c r="BA52">
        <f t="shared" si="1"/>
        <v>1819.7045999999996</v>
      </c>
      <c r="BB52">
        <v>49</v>
      </c>
      <c r="BD52">
        <v>23.27</v>
      </c>
      <c r="BE52">
        <v>7.38</v>
      </c>
      <c r="BF52">
        <v>1.22</v>
      </c>
      <c r="BG52">
        <v>1.98</v>
      </c>
      <c r="BH52">
        <v>5.62</v>
      </c>
      <c r="BI52">
        <v>6.93</v>
      </c>
      <c r="BJ52">
        <v>1.51</v>
      </c>
      <c r="BK52">
        <v>4.1500000000000004</v>
      </c>
      <c r="BL52">
        <v>1.03</v>
      </c>
      <c r="BM52">
        <v>0.1</v>
      </c>
      <c r="BN52">
        <v>0.5</v>
      </c>
      <c r="BO52">
        <v>12.34</v>
      </c>
      <c r="BP52">
        <v>3.85</v>
      </c>
      <c r="BQ52">
        <v>4.41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75.529999999999987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117.90079299999999</v>
      </c>
      <c r="L53">
        <v>263.9975</v>
      </c>
      <c r="M53">
        <v>24.963598999999999</v>
      </c>
      <c r="N53">
        <v>66.342299999999994</v>
      </c>
      <c r="O53">
        <v>66.113119999999995</v>
      </c>
      <c r="P53">
        <v>93.640299999999996</v>
      </c>
      <c r="Q53">
        <v>11.757853000000001</v>
      </c>
      <c r="R53">
        <v>22.270076</v>
      </c>
      <c r="S53">
        <v>13.968220000000001</v>
      </c>
      <c r="T53">
        <v>0</v>
      </c>
      <c r="U53">
        <v>259.5335</v>
      </c>
      <c r="V53">
        <v>6.36</v>
      </c>
      <c r="W53">
        <v>12</v>
      </c>
      <c r="X53">
        <v>79.259100000000004</v>
      </c>
      <c r="Y53">
        <v>0</v>
      </c>
      <c r="Z53">
        <v>0</v>
      </c>
      <c r="AA53">
        <v>37.92</v>
      </c>
      <c r="AB53">
        <v>39.510120000000001</v>
      </c>
      <c r="AC53">
        <v>0</v>
      </c>
      <c r="AD53">
        <v>36.544144000000003</v>
      </c>
      <c r="AE53">
        <v>49.436556000000003</v>
      </c>
      <c r="AF53">
        <v>28.594000000000001</v>
      </c>
      <c r="AG53">
        <v>39.195599999999999</v>
      </c>
      <c r="AH53">
        <v>140.34540000000001</v>
      </c>
      <c r="AI53">
        <v>29.279</v>
      </c>
      <c r="AJ53">
        <v>0</v>
      </c>
      <c r="AK53">
        <v>50.76</v>
      </c>
      <c r="AL53">
        <v>60.423999999999999</v>
      </c>
      <c r="AM53">
        <v>15.996</v>
      </c>
      <c r="AN53">
        <v>0.82259000000000004</v>
      </c>
      <c r="AO53">
        <v>30.282</v>
      </c>
      <c r="AP53">
        <v>7.6859999999999999</v>
      </c>
      <c r="AQ53">
        <v>31.122</v>
      </c>
      <c r="AR53">
        <v>15.456</v>
      </c>
      <c r="AS53">
        <v>32.150280000000002</v>
      </c>
      <c r="AT53">
        <v>10.710039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75.529999999999987</v>
      </c>
      <c r="BA53">
        <f t="shared" si="1"/>
        <v>1769.8700899999999</v>
      </c>
      <c r="BB53">
        <v>50</v>
      </c>
      <c r="BD53">
        <v>23.27</v>
      </c>
      <c r="BE53">
        <v>7.38</v>
      </c>
      <c r="BF53">
        <v>1.22</v>
      </c>
      <c r="BG53">
        <v>1.98</v>
      </c>
      <c r="BH53">
        <v>5.62</v>
      </c>
      <c r="BI53">
        <v>6.93</v>
      </c>
      <c r="BJ53">
        <v>1.51</v>
      </c>
      <c r="BK53">
        <v>4.1500000000000004</v>
      </c>
      <c r="BL53">
        <v>1.03</v>
      </c>
      <c r="BM53">
        <v>0.1</v>
      </c>
      <c r="BN53">
        <v>0.5</v>
      </c>
      <c r="BO53">
        <v>12.34</v>
      </c>
      <c r="BP53">
        <v>3.85</v>
      </c>
      <c r="BQ53">
        <v>4.41</v>
      </c>
      <c r="BR53">
        <v>1.04</v>
      </c>
      <c r="BS53">
        <v>0.2</v>
      </c>
      <c r="BT53">
        <v>0</v>
      </c>
      <c r="BU53">
        <v>0</v>
      </c>
      <c r="BV53">
        <v>0</v>
      </c>
      <c r="BW53">
        <f t="shared" si="2"/>
        <v>75.529999999999987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117.927393</v>
      </c>
      <c r="L54">
        <v>263.9975</v>
      </c>
      <c r="M54">
        <v>24.963598999999999</v>
      </c>
      <c r="N54">
        <v>66.342299999999994</v>
      </c>
      <c r="O54">
        <v>66.113119999999995</v>
      </c>
      <c r="P54">
        <v>93.640299999999996</v>
      </c>
      <c r="Q54">
        <v>11.757853000000001</v>
      </c>
      <c r="R54">
        <v>22.270076</v>
      </c>
      <c r="S54">
        <v>13.968220000000001</v>
      </c>
      <c r="T54">
        <v>0</v>
      </c>
      <c r="U54">
        <v>259.5335</v>
      </c>
      <c r="V54">
        <v>6.36</v>
      </c>
      <c r="W54">
        <v>12</v>
      </c>
      <c r="X54">
        <v>79.259100000000004</v>
      </c>
      <c r="Y54">
        <v>0</v>
      </c>
      <c r="Z54">
        <v>0</v>
      </c>
      <c r="AA54">
        <v>41.87</v>
      </c>
      <c r="AB54">
        <v>39.510120000000001</v>
      </c>
      <c r="AC54">
        <v>0</v>
      </c>
      <c r="AD54">
        <v>36.544144000000003</v>
      </c>
      <c r="AE54">
        <v>49.436556000000003</v>
      </c>
      <c r="AF54">
        <v>28.594000000000001</v>
      </c>
      <c r="AG54">
        <v>39.195599999999999</v>
      </c>
      <c r="AH54">
        <v>140.34540000000001</v>
      </c>
      <c r="AI54">
        <v>29.279</v>
      </c>
      <c r="AJ54">
        <v>0</v>
      </c>
      <c r="AK54">
        <v>50.76</v>
      </c>
      <c r="AL54">
        <v>60.423999999999999</v>
      </c>
      <c r="AM54">
        <v>15.996</v>
      </c>
      <c r="AN54">
        <v>0.82259000000000004</v>
      </c>
      <c r="AO54">
        <v>30.282</v>
      </c>
      <c r="AP54">
        <v>7.6859999999999999</v>
      </c>
      <c r="AQ54">
        <v>31.122</v>
      </c>
      <c r="AR54">
        <v>15.456</v>
      </c>
      <c r="AS54">
        <v>32.150280000000002</v>
      </c>
      <c r="AT54">
        <v>10.710039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75.449999999999989</v>
      </c>
      <c r="BA54">
        <f t="shared" si="1"/>
        <v>1773.7666899999999</v>
      </c>
      <c r="BB54">
        <v>51</v>
      </c>
      <c r="BD54">
        <v>23.27</v>
      </c>
      <c r="BE54">
        <v>7.38</v>
      </c>
      <c r="BF54">
        <v>1.22</v>
      </c>
      <c r="BG54">
        <v>1.98</v>
      </c>
      <c r="BH54">
        <v>5.62</v>
      </c>
      <c r="BI54">
        <v>6.93</v>
      </c>
      <c r="BJ54">
        <v>1.51</v>
      </c>
      <c r="BK54">
        <v>4.0199999999999996</v>
      </c>
      <c r="BL54">
        <v>0.99</v>
      </c>
      <c r="BM54">
        <v>0.19</v>
      </c>
      <c r="BN54">
        <v>0.5</v>
      </c>
      <c r="BO54">
        <v>12.34</v>
      </c>
      <c r="BP54">
        <v>3.85</v>
      </c>
      <c r="BQ54">
        <v>4.41</v>
      </c>
      <c r="BR54">
        <v>1.04</v>
      </c>
      <c r="BS54">
        <v>0.2</v>
      </c>
      <c r="BT54">
        <v>0</v>
      </c>
      <c r="BU54">
        <v>0</v>
      </c>
      <c r="BV54">
        <v>0</v>
      </c>
      <c r="BW54">
        <f t="shared" si="2"/>
        <v>75.449999999999989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117.90079299999999</v>
      </c>
      <c r="L55">
        <v>263.9975</v>
      </c>
      <c r="M55">
        <v>24.963598999999999</v>
      </c>
      <c r="N55">
        <v>66.342299999999994</v>
      </c>
      <c r="O55">
        <v>66.113119999999995</v>
      </c>
      <c r="P55">
        <v>93.640299999999996</v>
      </c>
      <c r="Q55">
        <v>11.757853000000001</v>
      </c>
      <c r="R55">
        <v>22.270076</v>
      </c>
      <c r="S55">
        <v>13.968220000000001</v>
      </c>
      <c r="T55">
        <v>0</v>
      </c>
      <c r="U55">
        <v>259.5335</v>
      </c>
      <c r="V55">
        <v>6.36</v>
      </c>
      <c r="W55">
        <v>12</v>
      </c>
      <c r="X55">
        <v>79.259100000000004</v>
      </c>
      <c r="Y55">
        <v>0</v>
      </c>
      <c r="Z55">
        <v>0</v>
      </c>
      <c r="AA55">
        <v>41.87</v>
      </c>
      <c r="AB55">
        <v>39.510120000000001</v>
      </c>
      <c r="AC55">
        <v>0</v>
      </c>
      <c r="AD55">
        <v>36.544144000000003</v>
      </c>
      <c r="AE55">
        <v>49.436556000000003</v>
      </c>
      <c r="AF55">
        <v>28.594000000000001</v>
      </c>
      <c r="AG55">
        <v>39.195599999999999</v>
      </c>
      <c r="AH55">
        <v>140.34540000000001</v>
      </c>
      <c r="AI55">
        <v>19.094999999999999</v>
      </c>
      <c r="AJ55">
        <v>0</v>
      </c>
      <c r="AK55">
        <v>50.76</v>
      </c>
      <c r="AL55">
        <v>47.642000000000003</v>
      </c>
      <c r="AM55">
        <v>15.996</v>
      </c>
      <c r="AN55">
        <v>0.82259000000000004</v>
      </c>
      <c r="AO55">
        <v>30.282</v>
      </c>
      <c r="AP55">
        <v>5.7645</v>
      </c>
      <c r="AQ55">
        <v>31.122</v>
      </c>
      <c r="AR55">
        <v>15.456</v>
      </c>
      <c r="AS55">
        <v>15.87336</v>
      </c>
      <c r="AT55">
        <v>10.710039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75.449999999999989</v>
      </c>
      <c r="BA55">
        <f t="shared" si="1"/>
        <v>1732.5756699999999</v>
      </c>
      <c r="BB55">
        <v>52</v>
      </c>
      <c r="BD55">
        <v>23.27</v>
      </c>
      <c r="BE55">
        <v>7.38</v>
      </c>
      <c r="BF55">
        <v>1.22</v>
      </c>
      <c r="BG55">
        <v>1.98</v>
      </c>
      <c r="BH55">
        <v>5.62</v>
      </c>
      <c r="BI55">
        <v>6.93</v>
      </c>
      <c r="BJ55">
        <v>1.51</v>
      </c>
      <c r="BK55">
        <v>4.0199999999999996</v>
      </c>
      <c r="BL55">
        <v>0.99</v>
      </c>
      <c r="BM55">
        <v>0.19</v>
      </c>
      <c r="BN55">
        <v>0.5</v>
      </c>
      <c r="BO55">
        <v>12.34</v>
      </c>
      <c r="BP55">
        <v>3.85</v>
      </c>
      <c r="BQ55">
        <v>4.41</v>
      </c>
      <c r="BR55">
        <v>1.04</v>
      </c>
      <c r="BS55">
        <v>0.2</v>
      </c>
      <c r="BT55">
        <v>0</v>
      </c>
      <c r="BU55">
        <v>0</v>
      </c>
      <c r="BV55">
        <v>0</v>
      </c>
      <c r="BW55">
        <f t="shared" si="2"/>
        <v>75.449999999999989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117.927393</v>
      </c>
      <c r="L56">
        <v>263.9975</v>
      </c>
      <c r="M56">
        <v>24.963598999999999</v>
      </c>
      <c r="N56">
        <v>66.342299999999994</v>
      </c>
      <c r="O56">
        <v>66.113119999999995</v>
      </c>
      <c r="P56">
        <v>93.640299999999996</v>
      </c>
      <c r="Q56">
        <v>11.757853000000001</v>
      </c>
      <c r="R56">
        <v>22.270076</v>
      </c>
      <c r="S56">
        <v>13.968220000000001</v>
      </c>
      <c r="T56">
        <v>0</v>
      </c>
      <c r="U56">
        <v>259.5335</v>
      </c>
      <c r="V56">
        <v>6.36</v>
      </c>
      <c r="W56">
        <v>12</v>
      </c>
      <c r="X56">
        <v>79.259100000000004</v>
      </c>
      <c r="Y56">
        <v>0</v>
      </c>
      <c r="Z56">
        <v>0</v>
      </c>
      <c r="AA56">
        <v>41.87</v>
      </c>
      <c r="AB56">
        <v>39.510120000000001</v>
      </c>
      <c r="AC56">
        <v>7.2800279999999997</v>
      </c>
      <c r="AD56">
        <v>36.544144000000003</v>
      </c>
      <c r="AE56">
        <v>49.436556000000003</v>
      </c>
      <c r="AF56">
        <v>28.594000000000001</v>
      </c>
      <c r="AG56">
        <v>39.195599999999999</v>
      </c>
      <c r="AH56">
        <v>140.34540000000001</v>
      </c>
      <c r="AI56">
        <v>19.094999999999999</v>
      </c>
      <c r="AJ56">
        <v>0</v>
      </c>
      <c r="AK56">
        <v>50.76</v>
      </c>
      <c r="AL56">
        <v>47.642000000000003</v>
      </c>
      <c r="AM56">
        <v>15.996</v>
      </c>
      <c r="AN56">
        <v>0.82259000000000004</v>
      </c>
      <c r="AO56">
        <v>30.282</v>
      </c>
      <c r="AP56">
        <v>5.7645</v>
      </c>
      <c r="AQ56">
        <v>31.122</v>
      </c>
      <c r="AR56">
        <v>15.456</v>
      </c>
      <c r="AS56">
        <v>15.87336</v>
      </c>
      <c r="AT56">
        <v>10.710039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75.449999999999989</v>
      </c>
      <c r="BA56">
        <f t="shared" si="1"/>
        <v>1739.882298</v>
      </c>
      <c r="BB56">
        <v>53</v>
      </c>
      <c r="BD56">
        <v>23.27</v>
      </c>
      <c r="BE56">
        <v>7.38</v>
      </c>
      <c r="BF56">
        <v>1.22</v>
      </c>
      <c r="BG56">
        <v>1.98</v>
      </c>
      <c r="BH56">
        <v>5.62</v>
      </c>
      <c r="BI56">
        <v>6.93</v>
      </c>
      <c r="BJ56">
        <v>1.51</v>
      </c>
      <c r="BK56">
        <v>4.0199999999999996</v>
      </c>
      <c r="BL56">
        <v>0.99</v>
      </c>
      <c r="BM56">
        <v>0.19</v>
      </c>
      <c r="BN56">
        <v>0.5</v>
      </c>
      <c r="BO56">
        <v>12.34</v>
      </c>
      <c r="BP56">
        <v>3.85</v>
      </c>
      <c r="BQ56">
        <v>4.41</v>
      </c>
      <c r="BR56">
        <v>1.04</v>
      </c>
      <c r="BS56">
        <v>0.2</v>
      </c>
      <c r="BT56">
        <v>0</v>
      </c>
      <c r="BU56">
        <v>0</v>
      </c>
      <c r="BV56">
        <v>0</v>
      </c>
      <c r="BW56">
        <f t="shared" si="2"/>
        <v>75.449999999999989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117.90079299999999</v>
      </c>
      <c r="L57">
        <v>263.9975</v>
      </c>
      <c r="M57">
        <v>24.963598999999999</v>
      </c>
      <c r="N57">
        <v>66.432299999999998</v>
      </c>
      <c r="O57">
        <v>66.184190000000001</v>
      </c>
      <c r="P57">
        <v>93.640299999999996</v>
      </c>
      <c r="Q57">
        <v>11.757853000000001</v>
      </c>
      <c r="R57">
        <v>22.270076</v>
      </c>
      <c r="S57">
        <v>13.968220000000001</v>
      </c>
      <c r="T57">
        <v>0</v>
      </c>
      <c r="U57">
        <v>260.40350000000001</v>
      </c>
      <c r="V57">
        <v>6.36</v>
      </c>
      <c r="W57">
        <v>12</v>
      </c>
      <c r="X57">
        <v>79.259100000000004</v>
      </c>
      <c r="Y57">
        <v>0</v>
      </c>
      <c r="Z57">
        <v>0</v>
      </c>
      <c r="AA57">
        <v>41.87</v>
      </c>
      <c r="AB57">
        <v>39.510120000000001</v>
      </c>
      <c r="AC57">
        <v>19.712232</v>
      </c>
      <c r="AD57">
        <v>36.591700000000003</v>
      </c>
      <c r="AE57">
        <v>49.436556000000003</v>
      </c>
      <c r="AF57">
        <v>28.594000000000001</v>
      </c>
      <c r="AG57">
        <v>39.195599999999999</v>
      </c>
      <c r="AH57">
        <v>140.34540000000001</v>
      </c>
      <c r="AI57">
        <v>19.094999999999999</v>
      </c>
      <c r="AJ57">
        <v>0</v>
      </c>
      <c r="AK57">
        <v>50.76</v>
      </c>
      <c r="AL57">
        <v>47.642000000000003</v>
      </c>
      <c r="AM57">
        <v>15.996</v>
      </c>
      <c r="AN57">
        <v>0.82259000000000004</v>
      </c>
      <c r="AO57">
        <v>30.282</v>
      </c>
      <c r="AP57">
        <v>6.4050000000000002</v>
      </c>
      <c r="AQ57">
        <v>46.683</v>
      </c>
      <c r="AR57">
        <v>15.456</v>
      </c>
      <c r="AS57">
        <v>15.87336</v>
      </c>
      <c r="AT57">
        <v>10.710039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75.709999999999994</v>
      </c>
      <c r="BA57">
        <f t="shared" si="1"/>
        <v>1769.8280280000001</v>
      </c>
      <c r="BB57">
        <v>54</v>
      </c>
      <c r="BD57">
        <v>23.27</v>
      </c>
      <c r="BE57">
        <v>7.38</v>
      </c>
      <c r="BF57">
        <v>1.22</v>
      </c>
      <c r="BG57">
        <v>1.98</v>
      </c>
      <c r="BH57">
        <v>5.62</v>
      </c>
      <c r="BI57">
        <v>6.93</v>
      </c>
      <c r="BJ57">
        <v>1.51</v>
      </c>
      <c r="BK57">
        <v>4.0199999999999996</v>
      </c>
      <c r="BL57">
        <v>0.99</v>
      </c>
      <c r="BM57">
        <v>0.45</v>
      </c>
      <c r="BN57">
        <v>0.5</v>
      </c>
      <c r="BO57">
        <v>12.34</v>
      </c>
      <c r="BP57">
        <v>3.85</v>
      </c>
      <c r="BQ57">
        <v>4.41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75.709999999999994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117.927393</v>
      </c>
      <c r="L58">
        <v>263.9975</v>
      </c>
      <c r="M58">
        <v>24.963598999999999</v>
      </c>
      <c r="N58">
        <v>66.432299999999998</v>
      </c>
      <c r="O58">
        <v>66.184190000000001</v>
      </c>
      <c r="P58">
        <v>93.640299999999996</v>
      </c>
      <c r="Q58">
        <v>11.757853000000001</v>
      </c>
      <c r="R58">
        <v>22.270076</v>
      </c>
      <c r="S58">
        <v>13.968220000000001</v>
      </c>
      <c r="T58">
        <v>0</v>
      </c>
      <c r="U58">
        <v>260.40350000000001</v>
      </c>
      <c r="V58">
        <v>6.36</v>
      </c>
      <c r="W58">
        <v>12</v>
      </c>
      <c r="X58">
        <v>79.259100000000004</v>
      </c>
      <c r="Y58">
        <v>0</v>
      </c>
      <c r="Z58">
        <v>0</v>
      </c>
      <c r="AA58">
        <v>42.14808</v>
      </c>
      <c r="AB58">
        <v>39.510120000000001</v>
      </c>
      <c r="AC58">
        <v>18.685870999999999</v>
      </c>
      <c r="AD58">
        <v>36.591700000000003</v>
      </c>
      <c r="AE58">
        <v>49.436556000000003</v>
      </c>
      <c r="AF58">
        <v>28.594000000000001</v>
      </c>
      <c r="AG58">
        <v>39.195599999999999</v>
      </c>
      <c r="AH58">
        <v>140.34540000000001</v>
      </c>
      <c r="AI58">
        <v>19.094999999999999</v>
      </c>
      <c r="AJ58">
        <v>0</v>
      </c>
      <c r="AK58">
        <v>50.76</v>
      </c>
      <c r="AL58">
        <v>47.642000000000003</v>
      </c>
      <c r="AM58">
        <v>15.996</v>
      </c>
      <c r="AN58">
        <v>0.82259000000000004</v>
      </c>
      <c r="AO58">
        <v>30.282</v>
      </c>
      <c r="AP58">
        <v>6.4050000000000002</v>
      </c>
      <c r="AQ58">
        <v>46.683</v>
      </c>
      <c r="AR58">
        <v>15.456</v>
      </c>
      <c r="AS58">
        <v>15.87336</v>
      </c>
      <c r="AT58">
        <v>10.710039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75.709999999999994</v>
      </c>
      <c r="BA58">
        <f t="shared" si="1"/>
        <v>1769.1063469999999</v>
      </c>
      <c r="BB58">
        <v>55</v>
      </c>
      <c r="BD58">
        <v>23.27</v>
      </c>
      <c r="BE58">
        <v>7.38</v>
      </c>
      <c r="BF58">
        <v>1.22</v>
      </c>
      <c r="BG58">
        <v>1.98</v>
      </c>
      <c r="BH58">
        <v>5.62</v>
      </c>
      <c r="BI58">
        <v>6.93</v>
      </c>
      <c r="BJ58">
        <v>1.51</v>
      </c>
      <c r="BK58">
        <v>4.0199999999999996</v>
      </c>
      <c r="BL58">
        <v>0.99</v>
      </c>
      <c r="BM58">
        <v>0.45</v>
      </c>
      <c r="BN58">
        <v>0.5</v>
      </c>
      <c r="BO58">
        <v>12.34</v>
      </c>
      <c r="BP58">
        <v>3.85</v>
      </c>
      <c r="BQ58">
        <v>4.41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75.709999999999994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118.05678399999999</v>
      </c>
      <c r="L59">
        <v>263.9975</v>
      </c>
      <c r="M59">
        <v>24.963598999999999</v>
      </c>
      <c r="N59">
        <v>66.432299999999998</v>
      </c>
      <c r="O59">
        <v>66.184190000000001</v>
      </c>
      <c r="P59">
        <v>126.28230000000001</v>
      </c>
      <c r="Q59">
        <v>11.899195000000001</v>
      </c>
      <c r="R59">
        <v>22.907633000000001</v>
      </c>
      <c r="S59">
        <v>14.282964</v>
      </c>
      <c r="T59">
        <v>0</v>
      </c>
      <c r="U59">
        <v>259.5335</v>
      </c>
      <c r="V59">
        <v>6.36</v>
      </c>
      <c r="W59">
        <v>20.676600000000001</v>
      </c>
      <c r="X59">
        <v>79.259100000000004</v>
      </c>
      <c r="Y59">
        <v>0</v>
      </c>
      <c r="Z59">
        <v>0</v>
      </c>
      <c r="AA59">
        <v>42.14808</v>
      </c>
      <c r="AB59">
        <v>39.510120000000001</v>
      </c>
      <c r="AC59">
        <v>20.005113999999999</v>
      </c>
      <c r="AD59">
        <v>36.591700000000003</v>
      </c>
      <c r="AE59">
        <v>49.436556000000003</v>
      </c>
      <c r="AF59">
        <v>28.594000000000001</v>
      </c>
      <c r="AG59">
        <v>39.195599999999999</v>
      </c>
      <c r="AH59">
        <v>140.34540000000001</v>
      </c>
      <c r="AI59">
        <v>19.094999999999999</v>
      </c>
      <c r="AJ59">
        <v>0</v>
      </c>
      <c r="AK59">
        <v>50.76</v>
      </c>
      <c r="AL59">
        <v>47.642000000000003</v>
      </c>
      <c r="AM59">
        <v>15.996</v>
      </c>
      <c r="AN59">
        <v>0.82259000000000004</v>
      </c>
      <c r="AO59">
        <v>30.282</v>
      </c>
      <c r="AP59">
        <v>3.843</v>
      </c>
      <c r="AQ59">
        <v>46.683</v>
      </c>
      <c r="AR59">
        <v>15.456</v>
      </c>
      <c r="AS59">
        <v>15.87336</v>
      </c>
      <c r="AT59">
        <v>10.710039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75.709999999999994</v>
      </c>
      <c r="BA59">
        <f t="shared" si="1"/>
        <v>1809.5352240000002</v>
      </c>
      <c r="BB59">
        <v>56</v>
      </c>
      <c r="BD59">
        <v>23.27</v>
      </c>
      <c r="BE59">
        <v>7.38</v>
      </c>
      <c r="BF59">
        <v>1.22</v>
      </c>
      <c r="BG59">
        <v>1.98</v>
      </c>
      <c r="BH59">
        <v>5.62</v>
      </c>
      <c r="BI59">
        <v>6.93</v>
      </c>
      <c r="BJ59">
        <v>1.51</v>
      </c>
      <c r="BK59">
        <v>4.0199999999999996</v>
      </c>
      <c r="BL59">
        <v>0.99</v>
      </c>
      <c r="BM59">
        <v>0.45</v>
      </c>
      <c r="BN59">
        <v>0.5</v>
      </c>
      <c r="BO59">
        <v>12.34</v>
      </c>
      <c r="BP59">
        <v>3.85</v>
      </c>
      <c r="BQ59">
        <v>4.41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75.709999999999994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118.07693399999999</v>
      </c>
      <c r="L60">
        <v>263.9975</v>
      </c>
      <c r="M60">
        <v>24.963598999999999</v>
      </c>
      <c r="N60">
        <v>66.432299999999998</v>
      </c>
      <c r="O60">
        <v>66.184190000000001</v>
      </c>
      <c r="P60">
        <v>126.28230000000001</v>
      </c>
      <c r="Q60">
        <v>11.899195000000001</v>
      </c>
      <c r="R60">
        <v>22.907633000000001</v>
      </c>
      <c r="S60">
        <v>14.282964</v>
      </c>
      <c r="T60">
        <v>0</v>
      </c>
      <c r="U60">
        <v>259.5335</v>
      </c>
      <c r="V60">
        <v>6.36</v>
      </c>
      <c r="W60">
        <v>20.676600000000001</v>
      </c>
      <c r="X60">
        <v>79.259100000000004</v>
      </c>
      <c r="Y60">
        <v>0</v>
      </c>
      <c r="Z60">
        <v>0</v>
      </c>
      <c r="AA60">
        <v>42.14808</v>
      </c>
      <c r="AB60">
        <v>39.510120000000001</v>
      </c>
      <c r="AC60">
        <v>23.030712999999999</v>
      </c>
      <c r="AD60">
        <v>36.591700000000003</v>
      </c>
      <c r="AE60">
        <v>49.436556000000003</v>
      </c>
      <c r="AF60">
        <v>28.594000000000001</v>
      </c>
      <c r="AG60">
        <v>39.195599999999999</v>
      </c>
      <c r="AH60">
        <v>140.34540000000001</v>
      </c>
      <c r="AI60">
        <v>19.094999999999999</v>
      </c>
      <c r="AJ60">
        <v>0</v>
      </c>
      <c r="AK60">
        <v>50.76</v>
      </c>
      <c r="AL60">
        <v>47.642000000000003</v>
      </c>
      <c r="AM60">
        <v>15.996</v>
      </c>
      <c r="AN60">
        <v>0.82259000000000004</v>
      </c>
      <c r="AO60">
        <v>30.282</v>
      </c>
      <c r="AP60">
        <v>3.843</v>
      </c>
      <c r="AQ60">
        <v>46.683</v>
      </c>
      <c r="AR60">
        <v>15.456</v>
      </c>
      <c r="AS60">
        <v>15.87336</v>
      </c>
      <c r="AT60">
        <v>10.710039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75.709999999999994</v>
      </c>
      <c r="BA60">
        <f t="shared" si="1"/>
        <v>1812.5809730000001</v>
      </c>
      <c r="BB60">
        <v>57</v>
      </c>
      <c r="BD60">
        <v>23.27</v>
      </c>
      <c r="BE60">
        <v>7.38</v>
      </c>
      <c r="BF60">
        <v>1.22</v>
      </c>
      <c r="BG60">
        <v>1.98</v>
      </c>
      <c r="BH60">
        <v>5.62</v>
      </c>
      <c r="BI60">
        <v>6.93</v>
      </c>
      <c r="BJ60">
        <v>1.51</v>
      </c>
      <c r="BK60">
        <v>4.0199999999999996</v>
      </c>
      <c r="BL60">
        <v>0.99</v>
      </c>
      <c r="BM60">
        <v>0.45</v>
      </c>
      <c r="BN60">
        <v>0.5</v>
      </c>
      <c r="BO60">
        <v>12.34</v>
      </c>
      <c r="BP60">
        <v>3.85</v>
      </c>
      <c r="BQ60">
        <v>4.41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75.709999999999994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118.01169400000001</v>
      </c>
      <c r="L61">
        <v>263.9975</v>
      </c>
      <c r="M61">
        <v>25.177672000000001</v>
      </c>
      <c r="N61">
        <v>65.952299999999994</v>
      </c>
      <c r="O61">
        <v>67.708371999999997</v>
      </c>
      <c r="P61">
        <v>93.160300000000007</v>
      </c>
      <c r="Q61">
        <v>10.477067</v>
      </c>
      <c r="R61">
        <v>23.315484000000001</v>
      </c>
      <c r="S61">
        <v>13.910515999999999</v>
      </c>
      <c r="T61">
        <v>0</v>
      </c>
      <c r="U61">
        <v>259.5335</v>
      </c>
      <c r="V61">
        <v>6.36</v>
      </c>
      <c r="W61">
        <v>11.83</v>
      </c>
      <c r="X61">
        <v>78.759100000000004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28.594000000000001</v>
      </c>
      <c r="AG61">
        <v>39.195599999999999</v>
      </c>
      <c r="AH61">
        <v>140.34540000000001</v>
      </c>
      <c r="AI61">
        <v>19.094999999999999</v>
      </c>
      <c r="AJ61">
        <v>0</v>
      </c>
      <c r="AK61">
        <v>50.76</v>
      </c>
      <c r="AL61">
        <v>47.642000000000003</v>
      </c>
      <c r="AM61">
        <v>15.996</v>
      </c>
      <c r="AN61">
        <v>0.82259000000000004</v>
      </c>
      <c r="AO61">
        <v>30.282</v>
      </c>
      <c r="AP61">
        <v>0</v>
      </c>
      <c r="AQ61">
        <v>46.683</v>
      </c>
      <c r="AR61">
        <v>15.456</v>
      </c>
      <c r="AS61">
        <v>15.87336</v>
      </c>
      <c r="AT61">
        <v>10.710039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75.67</v>
      </c>
      <c r="BA61">
        <f t="shared" si="1"/>
        <v>1772.0677580000001</v>
      </c>
      <c r="BB61">
        <v>58</v>
      </c>
      <c r="BD61">
        <v>23.27</v>
      </c>
      <c r="BE61">
        <v>7.38</v>
      </c>
      <c r="BF61">
        <v>1.22</v>
      </c>
      <c r="BG61">
        <v>1.98</v>
      </c>
      <c r="BH61">
        <v>5.62</v>
      </c>
      <c r="BI61">
        <v>6.93</v>
      </c>
      <c r="BJ61">
        <v>1.51</v>
      </c>
      <c r="BK61">
        <v>4.0199999999999996</v>
      </c>
      <c r="BL61">
        <v>0.95</v>
      </c>
      <c r="BM61">
        <v>0.45</v>
      </c>
      <c r="BN61">
        <v>0.5</v>
      </c>
      <c r="BO61">
        <v>12.34</v>
      </c>
      <c r="BP61">
        <v>3.85</v>
      </c>
      <c r="BQ61">
        <v>4.41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75.67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118.03421899999999</v>
      </c>
      <c r="L62">
        <v>263.9975</v>
      </c>
      <c r="M62">
        <v>25.177672000000001</v>
      </c>
      <c r="N62">
        <v>65.952299999999994</v>
      </c>
      <c r="O62">
        <v>67.708371999999997</v>
      </c>
      <c r="P62">
        <v>93.160300000000007</v>
      </c>
      <c r="Q62">
        <v>10.477067</v>
      </c>
      <c r="R62">
        <v>23.315484000000001</v>
      </c>
      <c r="S62">
        <v>13.910515999999999</v>
      </c>
      <c r="T62">
        <v>0</v>
      </c>
      <c r="U62">
        <v>259.5335</v>
      </c>
      <c r="V62">
        <v>6.36</v>
      </c>
      <c r="W62">
        <v>11.83</v>
      </c>
      <c r="X62">
        <v>78.759100000000004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28.594000000000001</v>
      </c>
      <c r="AG62">
        <v>39.195599999999999</v>
      </c>
      <c r="AH62">
        <v>140.34540000000001</v>
      </c>
      <c r="AI62">
        <v>19.094999999999999</v>
      </c>
      <c r="AJ62">
        <v>0</v>
      </c>
      <c r="AK62">
        <v>50.76</v>
      </c>
      <c r="AL62">
        <v>47.642000000000003</v>
      </c>
      <c r="AM62">
        <v>15.996</v>
      </c>
      <c r="AN62">
        <v>0.82259000000000004</v>
      </c>
      <c r="AO62">
        <v>30.282</v>
      </c>
      <c r="AP62">
        <v>0</v>
      </c>
      <c r="AQ62">
        <v>46.683</v>
      </c>
      <c r="AR62">
        <v>15.456</v>
      </c>
      <c r="AS62">
        <v>15.87336</v>
      </c>
      <c r="AT62">
        <v>10.710039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75.55</v>
      </c>
      <c r="BA62">
        <f t="shared" si="1"/>
        <v>1771.9702829999999</v>
      </c>
      <c r="BB62">
        <v>59</v>
      </c>
      <c r="BD62">
        <v>23.27</v>
      </c>
      <c r="BE62">
        <v>7.38</v>
      </c>
      <c r="BF62">
        <v>1.22</v>
      </c>
      <c r="BG62">
        <v>1.98</v>
      </c>
      <c r="BH62">
        <v>5.62</v>
      </c>
      <c r="BI62">
        <v>6.93</v>
      </c>
      <c r="BJ62">
        <v>1.51</v>
      </c>
      <c r="BK62">
        <v>3.96</v>
      </c>
      <c r="BL62">
        <v>0.89</v>
      </c>
      <c r="BM62">
        <v>0.45</v>
      </c>
      <c r="BN62">
        <v>0.5</v>
      </c>
      <c r="BO62">
        <v>12.34</v>
      </c>
      <c r="BP62">
        <v>3.85</v>
      </c>
      <c r="BQ62">
        <v>4.41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75.55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118.21424500000001</v>
      </c>
      <c r="L63">
        <v>264.11750000000001</v>
      </c>
      <c r="M63">
        <v>25.177672000000001</v>
      </c>
      <c r="N63">
        <v>80.267300000000006</v>
      </c>
      <c r="O63">
        <v>90.383200000000002</v>
      </c>
      <c r="P63">
        <v>125.8023</v>
      </c>
      <c r="Q63">
        <v>11.761383</v>
      </c>
      <c r="R63">
        <v>23.315484000000001</v>
      </c>
      <c r="S63">
        <v>13.920811</v>
      </c>
      <c r="T63">
        <v>0</v>
      </c>
      <c r="U63">
        <v>338.06499400000001</v>
      </c>
      <c r="V63">
        <v>6.36</v>
      </c>
      <c r="W63">
        <v>11.95</v>
      </c>
      <c r="X63">
        <v>79.229100000000003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28.594000000000001</v>
      </c>
      <c r="AG63">
        <v>39.195599999999999</v>
      </c>
      <c r="AH63">
        <v>140.34540000000001</v>
      </c>
      <c r="AI63">
        <v>19.094999999999999</v>
      </c>
      <c r="AJ63">
        <v>0</v>
      </c>
      <c r="AK63">
        <v>50.76</v>
      </c>
      <c r="AL63">
        <v>47.642000000000003</v>
      </c>
      <c r="AM63">
        <v>15.996</v>
      </c>
      <c r="AN63">
        <v>0.82259000000000004</v>
      </c>
      <c r="AO63">
        <v>30.282</v>
      </c>
      <c r="AP63">
        <v>0</v>
      </c>
      <c r="AQ63">
        <v>46.683</v>
      </c>
      <c r="AR63">
        <v>52.991999999999997</v>
      </c>
      <c r="AS63">
        <v>15.87336</v>
      </c>
      <c r="AT63">
        <v>10.710039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75.579999999999984</v>
      </c>
      <c r="BA63">
        <f t="shared" si="1"/>
        <v>1959.8842419999999</v>
      </c>
      <c r="BB63">
        <v>60</v>
      </c>
      <c r="BD63">
        <v>23.27</v>
      </c>
      <c r="BE63">
        <v>7.38</v>
      </c>
      <c r="BF63">
        <v>1.22</v>
      </c>
      <c r="BG63">
        <v>1.98</v>
      </c>
      <c r="BH63">
        <v>5.62</v>
      </c>
      <c r="BI63">
        <v>6.93</v>
      </c>
      <c r="BJ63">
        <v>1.51</v>
      </c>
      <c r="BK63">
        <v>3.96</v>
      </c>
      <c r="BL63">
        <v>0.89</v>
      </c>
      <c r="BM63">
        <v>0.48</v>
      </c>
      <c r="BN63">
        <v>0.5</v>
      </c>
      <c r="BO63">
        <v>12.34</v>
      </c>
      <c r="BP63">
        <v>3.85</v>
      </c>
      <c r="BQ63">
        <v>4.41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75.579999999999984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118.228953</v>
      </c>
      <c r="L64">
        <v>264.11750000000001</v>
      </c>
      <c r="M64">
        <v>25.177672000000001</v>
      </c>
      <c r="N64">
        <v>80.267300000000006</v>
      </c>
      <c r="O64">
        <v>90.383200000000002</v>
      </c>
      <c r="P64">
        <v>125.8023</v>
      </c>
      <c r="Q64">
        <v>11.761383</v>
      </c>
      <c r="R64">
        <v>23.315484000000001</v>
      </c>
      <c r="S64">
        <v>13.920811</v>
      </c>
      <c r="T64">
        <v>0</v>
      </c>
      <c r="U64">
        <v>347.21929999999998</v>
      </c>
      <c r="V64">
        <v>6.36</v>
      </c>
      <c r="W64">
        <v>11.95</v>
      </c>
      <c r="X64">
        <v>79.229100000000003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28.594000000000001</v>
      </c>
      <c r="AG64">
        <v>39.195599999999999</v>
      </c>
      <c r="AH64">
        <v>140.34540000000001</v>
      </c>
      <c r="AI64">
        <v>19.094999999999999</v>
      </c>
      <c r="AJ64">
        <v>0</v>
      </c>
      <c r="AK64">
        <v>50.76</v>
      </c>
      <c r="AL64">
        <v>47.642000000000003</v>
      </c>
      <c r="AM64">
        <v>15.996</v>
      </c>
      <c r="AN64">
        <v>0.82259000000000004</v>
      </c>
      <c r="AO64">
        <v>30.282</v>
      </c>
      <c r="AP64">
        <v>0</v>
      </c>
      <c r="AQ64">
        <v>51.66</v>
      </c>
      <c r="AR64">
        <v>52.991999999999997</v>
      </c>
      <c r="AS64">
        <v>15.87336</v>
      </c>
      <c r="AT64">
        <v>10.710039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75.599999999999994</v>
      </c>
      <c r="BA64">
        <f t="shared" si="1"/>
        <v>1974.0502559999998</v>
      </c>
      <c r="BB64">
        <v>61</v>
      </c>
      <c r="BD64">
        <v>23.27</v>
      </c>
      <c r="BE64">
        <v>7.38</v>
      </c>
      <c r="BF64">
        <v>1.22</v>
      </c>
      <c r="BG64">
        <v>1.98</v>
      </c>
      <c r="BH64">
        <v>5.62</v>
      </c>
      <c r="BI64">
        <v>6.93</v>
      </c>
      <c r="BJ64">
        <v>1.51</v>
      </c>
      <c r="BK64">
        <v>3.96</v>
      </c>
      <c r="BL64">
        <v>0.89</v>
      </c>
      <c r="BM64">
        <v>0.5</v>
      </c>
      <c r="BN64">
        <v>0.5</v>
      </c>
      <c r="BO64">
        <v>12.34</v>
      </c>
      <c r="BP64">
        <v>3.85</v>
      </c>
      <c r="BQ64">
        <v>4.41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75.599999999999994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118.72</v>
      </c>
      <c r="L65">
        <v>264.11750000000001</v>
      </c>
      <c r="M65">
        <v>25.177672000000001</v>
      </c>
      <c r="N65">
        <v>80.267300000000006</v>
      </c>
      <c r="O65">
        <v>90.383200000000002</v>
      </c>
      <c r="P65">
        <v>125.8023</v>
      </c>
      <c r="Q65">
        <v>11.761383</v>
      </c>
      <c r="R65">
        <v>22.290303000000002</v>
      </c>
      <c r="S65">
        <v>13.920811</v>
      </c>
      <c r="T65">
        <v>0</v>
      </c>
      <c r="U65">
        <v>347.21929999999998</v>
      </c>
      <c r="V65">
        <v>6.36</v>
      </c>
      <c r="W65">
        <v>11.95</v>
      </c>
      <c r="X65">
        <v>79.229100000000003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28.594000000000001</v>
      </c>
      <c r="AG65">
        <v>39.195599999999999</v>
      </c>
      <c r="AH65">
        <v>140.34540000000001</v>
      </c>
      <c r="AI65">
        <v>19.094999999999999</v>
      </c>
      <c r="AJ65">
        <v>0</v>
      </c>
      <c r="AK65">
        <v>50.76</v>
      </c>
      <c r="AL65">
        <v>34.86</v>
      </c>
      <c r="AM65">
        <v>15.996</v>
      </c>
      <c r="AN65">
        <v>0.82259000000000004</v>
      </c>
      <c r="AO65">
        <v>30.282</v>
      </c>
      <c r="AP65">
        <v>0</v>
      </c>
      <c r="AQ65">
        <v>62.244</v>
      </c>
      <c r="AR65">
        <v>11.04</v>
      </c>
      <c r="AS65">
        <v>15.87336</v>
      </c>
      <c r="AT65">
        <v>10.710039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75.599999999999994</v>
      </c>
      <c r="BA65">
        <f t="shared" si="1"/>
        <v>1929.3661219999995</v>
      </c>
      <c r="BB65">
        <v>62</v>
      </c>
      <c r="BD65">
        <v>23.27</v>
      </c>
      <c r="BE65">
        <v>7.38</v>
      </c>
      <c r="BF65">
        <v>1.22</v>
      </c>
      <c r="BG65">
        <v>1.98</v>
      </c>
      <c r="BH65">
        <v>5.62</v>
      </c>
      <c r="BI65">
        <v>6.93</v>
      </c>
      <c r="BJ65">
        <v>1.51</v>
      </c>
      <c r="BK65">
        <v>3.96</v>
      </c>
      <c r="BL65">
        <v>0.89</v>
      </c>
      <c r="BM65">
        <v>0.5</v>
      </c>
      <c r="BN65">
        <v>0.5</v>
      </c>
      <c r="BO65">
        <v>12.34</v>
      </c>
      <c r="BP65">
        <v>3.85</v>
      </c>
      <c r="BQ65">
        <v>4.41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75.599999999999994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118.73</v>
      </c>
      <c r="L66">
        <v>264.11750000000001</v>
      </c>
      <c r="M66">
        <v>25.177672000000001</v>
      </c>
      <c r="N66">
        <v>80.267300000000006</v>
      </c>
      <c r="O66">
        <v>90.383200000000002</v>
      </c>
      <c r="P66">
        <v>125.8023</v>
      </c>
      <c r="Q66">
        <v>11.761383</v>
      </c>
      <c r="R66">
        <v>22.290303000000002</v>
      </c>
      <c r="S66">
        <v>13.920811</v>
      </c>
      <c r="T66">
        <v>0</v>
      </c>
      <c r="U66">
        <v>347.21929999999998</v>
      </c>
      <c r="V66">
        <v>6.36</v>
      </c>
      <c r="W66">
        <v>11.95</v>
      </c>
      <c r="X66">
        <v>79.229100000000003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28.594000000000001</v>
      </c>
      <c r="AG66">
        <v>39.195599999999999</v>
      </c>
      <c r="AH66">
        <v>140.34540000000001</v>
      </c>
      <c r="AI66">
        <v>19.094999999999999</v>
      </c>
      <c r="AJ66">
        <v>0</v>
      </c>
      <c r="AK66">
        <v>50.76</v>
      </c>
      <c r="AL66">
        <v>34.86</v>
      </c>
      <c r="AM66">
        <v>15.996</v>
      </c>
      <c r="AN66">
        <v>0.82259000000000004</v>
      </c>
      <c r="AO66">
        <v>30.282</v>
      </c>
      <c r="AP66">
        <v>0</v>
      </c>
      <c r="AQ66">
        <v>62.244</v>
      </c>
      <c r="AR66">
        <v>11.04</v>
      </c>
      <c r="AS66">
        <v>15.87336</v>
      </c>
      <c r="AT66">
        <v>10.710039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75.609999999999985</v>
      </c>
      <c r="BA66">
        <f t="shared" si="1"/>
        <v>1929.3861219999994</v>
      </c>
      <c r="BB66">
        <v>63</v>
      </c>
      <c r="BD66">
        <v>23.27</v>
      </c>
      <c r="BE66">
        <v>7.38</v>
      </c>
      <c r="BF66">
        <v>1.22</v>
      </c>
      <c r="BG66">
        <v>1.98</v>
      </c>
      <c r="BH66">
        <v>5.62</v>
      </c>
      <c r="BI66">
        <v>6.93</v>
      </c>
      <c r="BJ66">
        <v>1.51</v>
      </c>
      <c r="BK66">
        <v>3.96</v>
      </c>
      <c r="BL66">
        <v>0.89</v>
      </c>
      <c r="BM66">
        <v>0.51</v>
      </c>
      <c r="BN66">
        <v>0.5</v>
      </c>
      <c r="BO66">
        <v>12.34</v>
      </c>
      <c r="BP66">
        <v>3.85</v>
      </c>
      <c r="BQ66">
        <v>4.41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75.609999999999985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118.51848099999999</v>
      </c>
      <c r="L67">
        <v>264.11750000000001</v>
      </c>
      <c r="M67">
        <v>25.177672000000001</v>
      </c>
      <c r="N67">
        <v>80.267300000000006</v>
      </c>
      <c r="O67">
        <v>90.383200000000002</v>
      </c>
      <c r="P67">
        <v>139.31</v>
      </c>
      <c r="Q67">
        <v>10.492861</v>
      </c>
      <c r="R67">
        <v>22.290303000000002</v>
      </c>
      <c r="S67">
        <v>13.920811</v>
      </c>
      <c r="T67">
        <v>0</v>
      </c>
      <c r="U67">
        <v>347.21929999999998</v>
      </c>
      <c r="V67">
        <v>6.36</v>
      </c>
      <c r="W67">
        <v>11.95</v>
      </c>
      <c r="X67">
        <v>79.229100000000003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28.594000000000001</v>
      </c>
      <c r="AG67">
        <v>39.195599999999999</v>
      </c>
      <c r="AH67">
        <v>140.34540000000001</v>
      </c>
      <c r="AI67">
        <v>30.552</v>
      </c>
      <c r="AJ67">
        <v>0</v>
      </c>
      <c r="AK67">
        <v>50.76</v>
      </c>
      <c r="AL67">
        <v>34.86</v>
      </c>
      <c r="AM67">
        <v>15.996</v>
      </c>
      <c r="AN67">
        <v>0.82259000000000004</v>
      </c>
      <c r="AO67">
        <v>30.282</v>
      </c>
      <c r="AP67">
        <v>0</v>
      </c>
      <c r="AQ67">
        <v>62.244</v>
      </c>
      <c r="AR67">
        <v>11.04</v>
      </c>
      <c r="AS67">
        <v>15.87336</v>
      </c>
      <c r="AT67">
        <v>10.710039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75.61999999999999</v>
      </c>
      <c r="BA67">
        <f t="shared" si="1"/>
        <v>1952.8807809999994</v>
      </c>
      <c r="BB67">
        <v>64</v>
      </c>
      <c r="BD67">
        <v>23.27</v>
      </c>
      <c r="BE67">
        <v>7.38</v>
      </c>
      <c r="BF67">
        <v>1.22</v>
      </c>
      <c r="BG67">
        <v>1.98</v>
      </c>
      <c r="BH67">
        <v>5.62</v>
      </c>
      <c r="BI67">
        <v>6.93</v>
      </c>
      <c r="BJ67">
        <v>1.51</v>
      </c>
      <c r="BK67">
        <v>3.96</v>
      </c>
      <c r="BL67">
        <v>0.89</v>
      </c>
      <c r="BM67">
        <v>0.52</v>
      </c>
      <c r="BN67">
        <v>0.5</v>
      </c>
      <c r="BO67">
        <v>12.34</v>
      </c>
      <c r="BP67">
        <v>3.85</v>
      </c>
      <c r="BQ67">
        <v>4.41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75.61999999999999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118.51878000000001</v>
      </c>
      <c r="L68">
        <v>264.11750000000001</v>
      </c>
      <c r="M68">
        <v>25.177672000000001</v>
      </c>
      <c r="N68">
        <v>80.267300000000006</v>
      </c>
      <c r="O68">
        <v>90.383200000000002</v>
      </c>
      <c r="P68">
        <v>139.31</v>
      </c>
      <c r="Q68">
        <v>10.492861</v>
      </c>
      <c r="R68">
        <v>22.290303000000002</v>
      </c>
      <c r="S68">
        <v>13.920811</v>
      </c>
      <c r="T68">
        <v>0</v>
      </c>
      <c r="U68">
        <v>347.21929999999998</v>
      </c>
      <c r="V68">
        <v>6.36</v>
      </c>
      <c r="W68">
        <v>11.95</v>
      </c>
      <c r="X68">
        <v>79.229100000000003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28.594000000000001</v>
      </c>
      <c r="AG68">
        <v>39.195599999999999</v>
      </c>
      <c r="AH68">
        <v>140.34540000000001</v>
      </c>
      <c r="AI68">
        <v>30.552</v>
      </c>
      <c r="AJ68">
        <v>0</v>
      </c>
      <c r="AK68">
        <v>50.76</v>
      </c>
      <c r="AL68">
        <v>34.86</v>
      </c>
      <c r="AM68">
        <v>15.996</v>
      </c>
      <c r="AN68">
        <v>0.82259000000000004</v>
      </c>
      <c r="AO68">
        <v>30.282</v>
      </c>
      <c r="AP68">
        <v>0</v>
      </c>
      <c r="AQ68">
        <v>62.244</v>
      </c>
      <c r="AR68">
        <v>11.04</v>
      </c>
      <c r="AS68">
        <v>15.87336</v>
      </c>
      <c r="AT68">
        <v>10.710039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75.63</v>
      </c>
      <c r="BA68">
        <f t="shared" ref="BA68:BA99" si="4">SUM(B68:AZ68)</f>
        <v>1952.8910799999994</v>
      </c>
      <c r="BB68">
        <v>65</v>
      </c>
      <c r="BD68">
        <v>23.27</v>
      </c>
      <c r="BE68">
        <v>7.38</v>
      </c>
      <c r="BF68">
        <v>1.22</v>
      </c>
      <c r="BG68">
        <v>1.98</v>
      </c>
      <c r="BH68">
        <v>5.62</v>
      </c>
      <c r="BI68">
        <v>6.93</v>
      </c>
      <c r="BJ68">
        <v>1.51</v>
      </c>
      <c r="BK68">
        <v>3.96</v>
      </c>
      <c r="BL68">
        <v>0.89</v>
      </c>
      <c r="BM68">
        <v>0.53</v>
      </c>
      <c r="BN68">
        <v>0.5</v>
      </c>
      <c r="BO68">
        <v>12.34</v>
      </c>
      <c r="BP68">
        <v>3.85</v>
      </c>
      <c r="BQ68">
        <v>4.41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75.63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118.518368</v>
      </c>
      <c r="L69">
        <v>264.11750000000001</v>
      </c>
      <c r="M69">
        <v>25.120149000000001</v>
      </c>
      <c r="N69">
        <v>80.267300000000006</v>
      </c>
      <c r="O69">
        <v>123.66562500000001</v>
      </c>
      <c r="P69">
        <v>139.31</v>
      </c>
      <c r="Q69">
        <v>10.492861</v>
      </c>
      <c r="R69">
        <v>22.290303000000002</v>
      </c>
      <c r="S69">
        <v>13.920811</v>
      </c>
      <c r="T69">
        <v>0</v>
      </c>
      <c r="U69">
        <v>346.5</v>
      </c>
      <c r="V69">
        <v>6.36</v>
      </c>
      <c r="W69">
        <v>11.95</v>
      </c>
      <c r="X69">
        <v>79.229100000000003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152.46700000000001</v>
      </c>
      <c r="AI69">
        <v>30.552</v>
      </c>
      <c r="AJ69">
        <v>0</v>
      </c>
      <c r="AK69">
        <v>50.76</v>
      </c>
      <c r="AL69">
        <v>34.86</v>
      </c>
      <c r="AM69">
        <v>15.996</v>
      </c>
      <c r="AN69">
        <v>0.82259000000000004</v>
      </c>
      <c r="AO69">
        <v>30.282</v>
      </c>
      <c r="AP69">
        <v>0</v>
      </c>
      <c r="AQ69">
        <v>62.244</v>
      </c>
      <c r="AR69">
        <v>11.04</v>
      </c>
      <c r="AS69">
        <v>15.87336</v>
      </c>
      <c r="AT69">
        <v>10.710039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75.409999999999982</v>
      </c>
      <c r="BA69">
        <f t="shared" si="4"/>
        <v>1997.2978699999996</v>
      </c>
      <c r="BB69">
        <v>66</v>
      </c>
      <c r="BD69">
        <v>23.27</v>
      </c>
      <c r="BE69">
        <v>7.38</v>
      </c>
      <c r="BF69">
        <v>1.22</v>
      </c>
      <c r="BG69">
        <v>1.98</v>
      </c>
      <c r="BH69">
        <v>5.62</v>
      </c>
      <c r="BI69">
        <v>6.93</v>
      </c>
      <c r="BJ69">
        <v>1.51</v>
      </c>
      <c r="BK69">
        <v>3.73</v>
      </c>
      <c r="BL69">
        <v>0.89</v>
      </c>
      <c r="BM69">
        <v>0.54</v>
      </c>
      <c r="BN69">
        <v>0.5</v>
      </c>
      <c r="BO69">
        <v>12.34</v>
      </c>
      <c r="BP69">
        <v>3.85</v>
      </c>
      <c r="BQ69">
        <v>4.41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75.409999999999982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118.519223</v>
      </c>
      <c r="L70">
        <v>264.11750000000001</v>
      </c>
      <c r="M70">
        <v>46</v>
      </c>
      <c r="N70">
        <v>118.125</v>
      </c>
      <c r="O70">
        <v>123.66562500000001</v>
      </c>
      <c r="P70">
        <v>139.31</v>
      </c>
      <c r="Q70">
        <v>10.492861</v>
      </c>
      <c r="R70">
        <v>22.290303000000002</v>
      </c>
      <c r="S70">
        <v>13.920811</v>
      </c>
      <c r="T70">
        <v>0</v>
      </c>
      <c r="U70">
        <v>346.5</v>
      </c>
      <c r="V70">
        <v>6.36</v>
      </c>
      <c r="W70">
        <v>11.95</v>
      </c>
      <c r="X70">
        <v>79.229100000000003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152.46700000000001</v>
      </c>
      <c r="AI70">
        <v>30.552</v>
      </c>
      <c r="AJ70">
        <v>0</v>
      </c>
      <c r="AK70">
        <v>50.76</v>
      </c>
      <c r="AL70">
        <v>34.86</v>
      </c>
      <c r="AM70">
        <v>15.996</v>
      </c>
      <c r="AN70">
        <v>0.82259000000000004</v>
      </c>
      <c r="AO70">
        <v>30.282</v>
      </c>
      <c r="AP70">
        <v>0</v>
      </c>
      <c r="AQ70">
        <v>62.244</v>
      </c>
      <c r="AR70">
        <v>11.04</v>
      </c>
      <c r="AS70">
        <v>15.87336</v>
      </c>
      <c r="AT70">
        <v>10.710039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75.419999999999987</v>
      </c>
      <c r="BA70">
        <f t="shared" si="4"/>
        <v>2056.0462759999996</v>
      </c>
      <c r="BB70">
        <v>67</v>
      </c>
      <c r="BD70">
        <v>23.27</v>
      </c>
      <c r="BE70">
        <v>7.38</v>
      </c>
      <c r="BF70">
        <v>1.22</v>
      </c>
      <c r="BG70">
        <v>1.98</v>
      </c>
      <c r="BH70">
        <v>5.62</v>
      </c>
      <c r="BI70">
        <v>6.93</v>
      </c>
      <c r="BJ70">
        <v>1.51</v>
      </c>
      <c r="BK70">
        <v>3.73</v>
      </c>
      <c r="BL70">
        <v>0.89</v>
      </c>
      <c r="BM70">
        <v>0.55000000000000004</v>
      </c>
      <c r="BN70">
        <v>0.5</v>
      </c>
      <c r="BO70">
        <v>12.34</v>
      </c>
      <c r="BP70">
        <v>3.85</v>
      </c>
      <c r="BQ70">
        <v>4.41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75.419999999999987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118.377132</v>
      </c>
      <c r="L71">
        <v>264.11750000000001</v>
      </c>
      <c r="M71">
        <v>46</v>
      </c>
      <c r="N71">
        <v>118.125</v>
      </c>
      <c r="O71">
        <v>123.66562500000001</v>
      </c>
      <c r="P71">
        <v>139.31</v>
      </c>
      <c r="Q71">
        <v>10.492861</v>
      </c>
      <c r="R71">
        <v>22.290303000000002</v>
      </c>
      <c r="S71">
        <v>13.920811</v>
      </c>
      <c r="T71">
        <v>0</v>
      </c>
      <c r="U71">
        <v>346.5</v>
      </c>
      <c r="V71">
        <v>15.464600000000001</v>
      </c>
      <c r="W71">
        <v>11.95</v>
      </c>
      <c r="X71">
        <v>129.51990000000001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152.46700000000001</v>
      </c>
      <c r="AI71">
        <v>19.094999999999999</v>
      </c>
      <c r="AJ71">
        <v>0</v>
      </c>
      <c r="AK71">
        <v>50.76</v>
      </c>
      <c r="AL71">
        <v>34.86</v>
      </c>
      <c r="AM71">
        <v>15.996</v>
      </c>
      <c r="AN71">
        <v>0.82259000000000004</v>
      </c>
      <c r="AO71">
        <v>30.282</v>
      </c>
      <c r="AP71">
        <v>0</v>
      </c>
      <c r="AQ71">
        <v>62.244</v>
      </c>
      <c r="AR71">
        <v>11.04</v>
      </c>
      <c r="AS71">
        <v>15.87336</v>
      </c>
      <c r="AT71">
        <v>10.710039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75.309999999999988</v>
      </c>
      <c r="BA71">
        <f t="shared" si="4"/>
        <v>2103.7325849999997</v>
      </c>
      <c r="BB71">
        <v>68</v>
      </c>
      <c r="BD71">
        <v>23.27</v>
      </c>
      <c r="BE71">
        <v>7.38</v>
      </c>
      <c r="BF71">
        <v>1.22</v>
      </c>
      <c r="BG71">
        <v>1.98</v>
      </c>
      <c r="BH71">
        <v>5.62</v>
      </c>
      <c r="BI71">
        <v>6.93</v>
      </c>
      <c r="BJ71">
        <v>1.51</v>
      </c>
      <c r="BK71">
        <v>3.61</v>
      </c>
      <c r="BL71">
        <v>0.89</v>
      </c>
      <c r="BM71">
        <v>0.56000000000000005</v>
      </c>
      <c r="BN71">
        <v>0.5</v>
      </c>
      <c r="BO71">
        <v>12.34</v>
      </c>
      <c r="BP71">
        <v>3.85</v>
      </c>
      <c r="BQ71">
        <v>4.41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75.309999999999988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118.426742</v>
      </c>
      <c r="L72">
        <v>264.11750000000001</v>
      </c>
      <c r="M72">
        <v>46</v>
      </c>
      <c r="N72">
        <v>118.125</v>
      </c>
      <c r="O72">
        <v>123.66562500000001</v>
      </c>
      <c r="P72">
        <v>139.31</v>
      </c>
      <c r="Q72">
        <v>10.492861</v>
      </c>
      <c r="R72">
        <v>22.290303000000002</v>
      </c>
      <c r="S72">
        <v>13.920811</v>
      </c>
      <c r="T72">
        <v>0</v>
      </c>
      <c r="U72">
        <v>346.5</v>
      </c>
      <c r="V72">
        <v>15.464600000000001</v>
      </c>
      <c r="W72">
        <v>12.13</v>
      </c>
      <c r="X72">
        <v>129.12989999999999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152.46700000000001</v>
      </c>
      <c r="AI72">
        <v>19.094999999999999</v>
      </c>
      <c r="AJ72">
        <v>0</v>
      </c>
      <c r="AK72">
        <v>50.76</v>
      </c>
      <c r="AL72">
        <v>34.86</v>
      </c>
      <c r="AM72">
        <v>15.996</v>
      </c>
      <c r="AN72">
        <v>0.82259000000000004</v>
      </c>
      <c r="AO72">
        <v>30.282</v>
      </c>
      <c r="AP72">
        <v>0</v>
      </c>
      <c r="AQ72">
        <v>62.244</v>
      </c>
      <c r="AR72">
        <v>11.04</v>
      </c>
      <c r="AS72">
        <v>15.87336</v>
      </c>
      <c r="AT72">
        <v>10.710039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75.319999999999993</v>
      </c>
      <c r="BA72">
        <f t="shared" si="4"/>
        <v>2103.582195</v>
      </c>
      <c r="BB72">
        <v>69</v>
      </c>
      <c r="BD72">
        <v>23.27</v>
      </c>
      <c r="BE72">
        <v>7.38</v>
      </c>
      <c r="BF72">
        <v>1.22</v>
      </c>
      <c r="BG72">
        <v>1.98</v>
      </c>
      <c r="BH72">
        <v>5.62</v>
      </c>
      <c r="BI72">
        <v>6.93</v>
      </c>
      <c r="BJ72">
        <v>1.51</v>
      </c>
      <c r="BK72">
        <v>3.61</v>
      </c>
      <c r="BL72">
        <v>0.89</v>
      </c>
      <c r="BM72">
        <v>0.56999999999999995</v>
      </c>
      <c r="BN72">
        <v>0.5</v>
      </c>
      <c r="BO72">
        <v>12.34</v>
      </c>
      <c r="BP72">
        <v>3.85</v>
      </c>
      <c r="BQ72">
        <v>4.41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75.319999999999993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118.428032</v>
      </c>
      <c r="L73">
        <v>263.11750000000001</v>
      </c>
      <c r="M73">
        <v>46</v>
      </c>
      <c r="N73">
        <v>118.125</v>
      </c>
      <c r="O73">
        <v>123.66562500000001</v>
      </c>
      <c r="P73">
        <v>139.31</v>
      </c>
      <c r="Q73">
        <v>13.7033</v>
      </c>
      <c r="R73">
        <v>27.9177</v>
      </c>
      <c r="S73">
        <v>16.770499999999998</v>
      </c>
      <c r="T73">
        <v>0</v>
      </c>
      <c r="U73">
        <v>346.5</v>
      </c>
      <c r="V73">
        <v>15.464600000000001</v>
      </c>
      <c r="W73">
        <v>18.21</v>
      </c>
      <c r="X73">
        <v>129.12989999999999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152.46700000000001</v>
      </c>
      <c r="AI73">
        <v>19.094999999999999</v>
      </c>
      <c r="AJ73">
        <v>0</v>
      </c>
      <c r="AK73">
        <v>50.76</v>
      </c>
      <c r="AL73">
        <v>34.86</v>
      </c>
      <c r="AM73">
        <v>15.996</v>
      </c>
      <c r="AN73">
        <v>0.82259000000000004</v>
      </c>
      <c r="AO73">
        <v>30.282</v>
      </c>
      <c r="AP73">
        <v>0</v>
      </c>
      <c r="AQ73">
        <v>62.244</v>
      </c>
      <c r="AR73">
        <v>11.04</v>
      </c>
      <c r="AS73">
        <v>15.87336</v>
      </c>
      <c r="AT73">
        <v>10.710039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75.259999999999991</v>
      </c>
      <c r="BA73">
        <f t="shared" si="4"/>
        <v>2120.2910099999999</v>
      </c>
      <c r="BB73">
        <v>70</v>
      </c>
      <c r="BD73">
        <v>23.27</v>
      </c>
      <c r="BE73">
        <v>7.38</v>
      </c>
      <c r="BF73">
        <v>1.17</v>
      </c>
      <c r="BG73">
        <v>1.98</v>
      </c>
      <c r="BH73">
        <v>5.62</v>
      </c>
      <c r="BI73">
        <v>6.93</v>
      </c>
      <c r="BJ73">
        <v>1.51</v>
      </c>
      <c r="BK73">
        <v>3.61</v>
      </c>
      <c r="BL73">
        <v>0.89</v>
      </c>
      <c r="BM73">
        <v>0.57999999999999996</v>
      </c>
      <c r="BN73">
        <v>0.5</v>
      </c>
      <c r="BO73">
        <v>12.34</v>
      </c>
      <c r="BP73">
        <v>3.85</v>
      </c>
      <c r="BQ73">
        <v>4.41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75.259999999999991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187.28540000000001</v>
      </c>
      <c r="L74">
        <v>263.11750000000001</v>
      </c>
      <c r="M74">
        <v>46</v>
      </c>
      <c r="N74">
        <v>118.125</v>
      </c>
      <c r="O74">
        <v>123.66562500000001</v>
      </c>
      <c r="P74">
        <v>139.31</v>
      </c>
      <c r="Q74">
        <v>13.7033</v>
      </c>
      <c r="R74">
        <v>27.9177</v>
      </c>
      <c r="S74">
        <v>16.770499999999998</v>
      </c>
      <c r="T74">
        <v>0</v>
      </c>
      <c r="U74">
        <v>346.5</v>
      </c>
      <c r="V74">
        <v>15.464600000000001</v>
      </c>
      <c r="W74">
        <v>18.21</v>
      </c>
      <c r="X74">
        <v>129.12989999999999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152.46700000000001</v>
      </c>
      <c r="AI74">
        <v>19.094999999999999</v>
      </c>
      <c r="AJ74">
        <v>0</v>
      </c>
      <c r="AK74">
        <v>50.76</v>
      </c>
      <c r="AL74">
        <v>47.642000000000003</v>
      </c>
      <c r="AM74">
        <v>15.996</v>
      </c>
      <c r="AN74">
        <v>0.82259000000000004</v>
      </c>
      <c r="AO74">
        <v>30.282</v>
      </c>
      <c r="AP74">
        <v>0</v>
      </c>
      <c r="AQ74">
        <v>62.244</v>
      </c>
      <c r="AR74">
        <v>11.04</v>
      </c>
      <c r="AS74">
        <v>15.87336</v>
      </c>
      <c r="AT74">
        <v>10.710039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75.31</v>
      </c>
      <c r="BA74">
        <f t="shared" si="4"/>
        <v>2201.9803780000002</v>
      </c>
      <c r="BB74">
        <v>71</v>
      </c>
      <c r="BD74">
        <v>23.27</v>
      </c>
      <c r="BE74">
        <v>7.38</v>
      </c>
      <c r="BF74">
        <v>1.21</v>
      </c>
      <c r="BG74">
        <v>1.98</v>
      </c>
      <c r="BH74">
        <v>5.62</v>
      </c>
      <c r="BI74">
        <v>6.93</v>
      </c>
      <c r="BJ74">
        <v>1.51</v>
      </c>
      <c r="BK74">
        <v>3.61</v>
      </c>
      <c r="BL74">
        <v>0.89</v>
      </c>
      <c r="BM74">
        <v>0.59</v>
      </c>
      <c r="BN74">
        <v>0.5</v>
      </c>
      <c r="BO74">
        <v>12.34</v>
      </c>
      <c r="BP74">
        <v>3.85</v>
      </c>
      <c r="BQ74">
        <v>4.41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75.31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190.23820000000001</v>
      </c>
      <c r="L75">
        <v>263.11750000000001</v>
      </c>
      <c r="M75">
        <v>46</v>
      </c>
      <c r="N75">
        <v>118.125</v>
      </c>
      <c r="O75">
        <v>123.66562500000001</v>
      </c>
      <c r="P75">
        <v>139.31</v>
      </c>
      <c r="Q75">
        <v>18.3977</v>
      </c>
      <c r="R75">
        <v>36.923000000000002</v>
      </c>
      <c r="S75">
        <v>22.867000000000001</v>
      </c>
      <c r="T75">
        <v>0</v>
      </c>
      <c r="U75">
        <v>346.5</v>
      </c>
      <c r="V75">
        <v>19.393635</v>
      </c>
      <c r="W75">
        <v>23.181789999999999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28.594000000000001</v>
      </c>
      <c r="AG75">
        <v>39.195599999999999</v>
      </c>
      <c r="AH75">
        <v>152.46700000000001</v>
      </c>
      <c r="AI75">
        <v>31.824999999999999</v>
      </c>
      <c r="AJ75">
        <v>0</v>
      </c>
      <c r="AK75">
        <v>50.76</v>
      </c>
      <c r="AL75">
        <v>47.642000000000003</v>
      </c>
      <c r="AM75">
        <v>15.996</v>
      </c>
      <c r="AN75">
        <v>0.82259000000000004</v>
      </c>
      <c r="AO75">
        <v>30.282</v>
      </c>
      <c r="AP75">
        <v>0</v>
      </c>
      <c r="AQ75">
        <v>62.244</v>
      </c>
      <c r="AR75">
        <v>52.991999999999997</v>
      </c>
      <c r="AS75">
        <v>15.87336</v>
      </c>
      <c r="AT75">
        <v>10.710039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75.600000000000023</v>
      </c>
      <c r="BA75">
        <f t="shared" si="4"/>
        <v>2306.9879280000009</v>
      </c>
      <c r="BB75">
        <v>72</v>
      </c>
      <c r="BD75">
        <v>24.37</v>
      </c>
      <c r="BE75">
        <v>7.19</v>
      </c>
      <c r="BF75">
        <v>1.24</v>
      </c>
      <c r="BG75">
        <v>1.92</v>
      </c>
      <c r="BH75">
        <v>5.63</v>
      </c>
      <c r="BI75">
        <v>6.8</v>
      </c>
      <c r="BJ75">
        <v>1.55</v>
      </c>
      <c r="BK75">
        <v>3.61</v>
      </c>
      <c r="BL75">
        <v>0.85</v>
      </c>
      <c r="BM75">
        <v>0.6</v>
      </c>
      <c r="BN75">
        <v>0.49</v>
      </c>
      <c r="BO75">
        <v>12.05</v>
      </c>
      <c r="BP75">
        <v>3.76</v>
      </c>
      <c r="BQ75">
        <v>4.28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75.600000000000023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190.23820000000001</v>
      </c>
      <c r="L76">
        <v>315.29750000000001</v>
      </c>
      <c r="M76">
        <v>46</v>
      </c>
      <c r="N76">
        <v>118.125</v>
      </c>
      <c r="O76">
        <v>123.66562500000001</v>
      </c>
      <c r="P76">
        <v>139.31</v>
      </c>
      <c r="Q76">
        <v>15.988</v>
      </c>
      <c r="R76">
        <v>36.923000000000002</v>
      </c>
      <c r="S76">
        <v>22.867000000000001</v>
      </c>
      <c r="T76">
        <v>0</v>
      </c>
      <c r="U76">
        <v>346.5</v>
      </c>
      <c r="V76">
        <v>20.73</v>
      </c>
      <c r="W76">
        <v>29.696881000000001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28.594000000000001</v>
      </c>
      <c r="AG76">
        <v>39.195599999999999</v>
      </c>
      <c r="AH76">
        <v>152.46700000000001</v>
      </c>
      <c r="AI76">
        <v>31.824999999999999</v>
      </c>
      <c r="AJ76">
        <v>0</v>
      </c>
      <c r="AK76">
        <v>50.76</v>
      </c>
      <c r="AL76">
        <v>47.642000000000003</v>
      </c>
      <c r="AM76">
        <v>15.996</v>
      </c>
      <c r="AN76">
        <v>0.82259000000000004</v>
      </c>
      <c r="AO76">
        <v>30.282</v>
      </c>
      <c r="AP76">
        <v>0</v>
      </c>
      <c r="AQ76">
        <v>62.244</v>
      </c>
      <c r="AR76">
        <v>52.991999999999997</v>
      </c>
      <c r="AS76">
        <v>32.150280000000002</v>
      </c>
      <c r="AT76">
        <v>10.710039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75.610000000000014</v>
      </c>
      <c r="BA76">
        <f t="shared" si="4"/>
        <v>2380.8966040000009</v>
      </c>
      <c r="BB76">
        <v>73</v>
      </c>
      <c r="BD76">
        <v>24.37</v>
      </c>
      <c r="BE76">
        <v>7.19</v>
      </c>
      <c r="BF76">
        <v>1.24</v>
      </c>
      <c r="BG76">
        <v>1.92</v>
      </c>
      <c r="BH76">
        <v>5.63</v>
      </c>
      <c r="BI76">
        <v>6.8</v>
      </c>
      <c r="BJ76">
        <v>1.55</v>
      </c>
      <c r="BK76">
        <v>3.61</v>
      </c>
      <c r="BL76">
        <v>0.85</v>
      </c>
      <c r="BM76">
        <v>0.61</v>
      </c>
      <c r="BN76">
        <v>0.49</v>
      </c>
      <c r="BO76">
        <v>12.05</v>
      </c>
      <c r="BP76">
        <v>3.76</v>
      </c>
      <c r="BQ76">
        <v>4.28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75.610000000000014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336.4975</v>
      </c>
      <c r="M77">
        <v>46</v>
      </c>
      <c r="N77">
        <v>118.125</v>
      </c>
      <c r="O77">
        <v>123.66562500000001</v>
      </c>
      <c r="P77">
        <v>139.31</v>
      </c>
      <c r="Q77">
        <v>11.42</v>
      </c>
      <c r="R77">
        <v>42.222999999999999</v>
      </c>
      <c r="S77">
        <v>26.047000000000001</v>
      </c>
      <c r="T77">
        <v>0</v>
      </c>
      <c r="U77">
        <v>346.5</v>
      </c>
      <c r="V77">
        <v>20.73</v>
      </c>
      <c r="W77">
        <v>29.80977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28.594000000000001</v>
      </c>
      <c r="AG77">
        <v>39.195599999999999</v>
      </c>
      <c r="AH77">
        <v>152.46700000000001</v>
      </c>
      <c r="AI77">
        <v>31.824999999999999</v>
      </c>
      <c r="AJ77">
        <v>0</v>
      </c>
      <c r="AK77">
        <v>50.76</v>
      </c>
      <c r="AL77">
        <v>47.642000000000003</v>
      </c>
      <c r="AM77">
        <v>15.996</v>
      </c>
      <c r="AN77">
        <v>0.82259000000000004</v>
      </c>
      <c r="AO77">
        <v>30.282</v>
      </c>
      <c r="AP77">
        <v>0</v>
      </c>
      <c r="AQ77">
        <v>62.244</v>
      </c>
      <c r="AR77">
        <v>11.04</v>
      </c>
      <c r="AS77">
        <v>15.87336</v>
      </c>
      <c r="AT77">
        <v>10.710039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75.620000000000019</v>
      </c>
      <c r="BA77">
        <f t="shared" si="4"/>
        <v>2373.1944730000005</v>
      </c>
      <c r="BB77">
        <v>74</v>
      </c>
      <c r="BD77">
        <v>24.37</v>
      </c>
      <c r="BE77">
        <v>7.19</v>
      </c>
      <c r="BF77">
        <v>1.24</v>
      </c>
      <c r="BG77">
        <v>1.92</v>
      </c>
      <c r="BH77">
        <v>5.63</v>
      </c>
      <c r="BI77">
        <v>6.8</v>
      </c>
      <c r="BJ77">
        <v>1.55</v>
      </c>
      <c r="BK77">
        <v>3.61</v>
      </c>
      <c r="BL77">
        <v>0.85</v>
      </c>
      <c r="BM77">
        <v>0.62</v>
      </c>
      <c r="BN77">
        <v>0.49</v>
      </c>
      <c r="BO77">
        <v>12.05</v>
      </c>
      <c r="BP77">
        <v>3.76</v>
      </c>
      <c r="BQ77">
        <v>4.28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75.620000000000019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336.4975</v>
      </c>
      <c r="M78">
        <v>46</v>
      </c>
      <c r="N78">
        <v>118.125</v>
      </c>
      <c r="O78">
        <v>123.66562500000001</v>
      </c>
      <c r="P78">
        <v>139.31</v>
      </c>
      <c r="Q78">
        <v>10.911809999999999</v>
      </c>
      <c r="R78">
        <v>42.222999999999999</v>
      </c>
      <c r="S78">
        <v>26.047000000000001</v>
      </c>
      <c r="T78">
        <v>0</v>
      </c>
      <c r="U78">
        <v>346.5</v>
      </c>
      <c r="V78">
        <v>20.73</v>
      </c>
      <c r="W78">
        <v>29.80977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39.195599999999999</v>
      </c>
      <c r="AH78">
        <v>152.46700000000001</v>
      </c>
      <c r="AI78">
        <v>34.371000000000002</v>
      </c>
      <c r="AJ78">
        <v>0</v>
      </c>
      <c r="AK78">
        <v>50.76</v>
      </c>
      <c r="AL78">
        <v>47.642000000000003</v>
      </c>
      <c r="AM78">
        <v>15.996</v>
      </c>
      <c r="AN78">
        <v>0.82259000000000004</v>
      </c>
      <c r="AO78">
        <v>30.282</v>
      </c>
      <c r="AP78">
        <v>0</v>
      </c>
      <c r="AQ78">
        <v>62.244</v>
      </c>
      <c r="AR78">
        <v>11.04</v>
      </c>
      <c r="AS78">
        <v>15.87336</v>
      </c>
      <c r="AT78">
        <v>10.710039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75.630000000000024</v>
      </c>
      <c r="BA78">
        <f t="shared" si="4"/>
        <v>2375.242283000001</v>
      </c>
      <c r="BB78">
        <v>75</v>
      </c>
      <c r="BD78">
        <v>24.37</v>
      </c>
      <c r="BE78">
        <v>7.19</v>
      </c>
      <c r="BF78">
        <v>1.24</v>
      </c>
      <c r="BG78">
        <v>1.92</v>
      </c>
      <c r="BH78">
        <v>5.63</v>
      </c>
      <c r="BI78">
        <v>6.8</v>
      </c>
      <c r="BJ78">
        <v>1.55</v>
      </c>
      <c r="BK78">
        <v>3.61</v>
      </c>
      <c r="BL78">
        <v>0.85</v>
      </c>
      <c r="BM78">
        <v>0.63</v>
      </c>
      <c r="BN78">
        <v>0.49</v>
      </c>
      <c r="BO78">
        <v>12.05</v>
      </c>
      <c r="BP78">
        <v>3.76</v>
      </c>
      <c r="BQ78">
        <v>4.28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75.630000000000024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326.4975</v>
      </c>
      <c r="M79">
        <v>46</v>
      </c>
      <c r="N79">
        <v>118.125</v>
      </c>
      <c r="O79">
        <v>123.66562500000001</v>
      </c>
      <c r="P79">
        <v>139.31</v>
      </c>
      <c r="Q79">
        <v>15.125999999999999</v>
      </c>
      <c r="R79">
        <v>42.222999999999999</v>
      </c>
      <c r="S79">
        <v>26.047000000000001</v>
      </c>
      <c r="T79">
        <v>0</v>
      </c>
      <c r="U79">
        <v>346.5</v>
      </c>
      <c r="V79">
        <v>20.73</v>
      </c>
      <c r="W79">
        <v>29.38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152.46700000000001</v>
      </c>
      <c r="AI79">
        <v>36.917000000000002</v>
      </c>
      <c r="AJ79">
        <v>0</v>
      </c>
      <c r="AK79">
        <v>50.76</v>
      </c>
      <c r="AL79">
        <v>52.29</v>
      </c>
      <c r="AM79">
        <v>16.7958</v>
      </c>
      <c r="AN79">
        <v>0.80345999999999995</v>
      </c>
      <c r="AO79">
        <v>30.282</v>
      </c>
      <c r="AP79">
        <v>0</v>
      </c>
      <c r="AQ79">
        <v>62.244</v>
      </c>
      <c r="AR79">
        <v>11.04</v>
      </c>
      <c r="AS79">
        <v>12.1068</v>
      </c>
      <c r="AT79">
        <v>10.710039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75.650000000000006</v>
      </c>
      <c r="BA79">
        <f t="shared" si="4"/>
        <v>2379.4671570000005</v>
      </c>
      <c r="BB79">
        <v>76</v>
      </c>
      <c r="BD79">
        <v>24.37</v>
      </c>
      <c r="BE79">
        <v>7.19</v>
      </c>
      <c r="BF79">
        <v>1.24</v>
      </c>
      <c r="BG79">
        <v>1.92</v>
      </c>
      <c r="BH79">
        <v>5.63</v>
      </c>
      <c r="BI79">
        <v>6.8</v>
      </c>
      <c r="BJ79">
        <v>1.55</v>
      </c>
      <c r="BK79">
        <v>3.61</v>
      </c>
      <c r="BL79">
        <v>0.85</v>
      </c>
      <c r="BM79">
        <v>0.64</v>
      </c>
      <c r="BN79">
        <v>0.49</v>
      </c>
      <c r="BO79">
        <v>12.05</v>
      </c>
      <c r="BP79">
        <v>3.76</v>
      </c>
      <c r="BQ79">
        <v>4.28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75.650000000000006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316.4975</v>
      </c>
      <c r="M80">
        <v>46</v>
      </c>
      <c r="N80">
        <v>118.125</v>
      </c>
      <c r="O80">
        <v>123.66562500000001</v>
      </c>
      <c r="P80">
        <v>139.31</v>
      </c>
      <c r="Q80">
        <v>12.872</v>
      </c>
      <c r="R80">
        <v>42.222999999999999</v>
      </c>
      <c r="S80">
        <v>26.047000000000001</v>
      </c>
      <c r="T80">
        <v>0</v>
      </c>
      <c r="U80">
        <v>346.5</v>
      </c>
      <c r="V80">
        <v>20.73</v>
      </c>
      <c r="W80">
        <v>27.33</v>
      </c>
      <c r="X80">
        <v>147.515625</v>
      </c>
      <c r="Y80">
        <v>0</v>
      </c>
      <c r="Z80">
        <v>0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152.46700000000001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16.7958</v>
      </c>
      <c r="AN80">
        <v>0.80345999999999995</v>
      </c>
      <c r="AO80">
        <v>30.282</v>
      </c>
      <c r="AP80">
        <v>0</v>
      </c>
      <c r="AQ80">
        <v>62.244</v>
      </c>
      <c r="AR80">
        <v>11.04</v>
      </c>
      <c r="AS80">
        <v>12.1068</v>
      </c>
      <c r="AT80">
        <v>10.710039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75.650000000000006</v>
      </c>
      <c r="BA80">
        <f t="shared" si="4"/>
        <v>2408.5033570000005</v>
      </c>
      <c r="BB80">
        <v>77</v>
      </c>
      <c r="BD80">
        <v>24.37</v>
      </c>
      <c r="BE80">
        <v>7.19</v>
      </c>
      <c r="BF80">
        <v>1.24</v>
      </c>
      <c r="BG80">
        <v>1.92</v>
      </c>
      <c r="BH80">
        <v>5.63</v>
      </c>
      <c r="BI80">
        <v>6.8</v>
      </c>
      <c r="BJ80">
        <v>1.55</v>
      </c>
      <c r="BK80">
        <v>3.61</v>
      </c>
      <c r="BL80">
        <v>0.85</v>
      </c>
      <c r="BM80">
        <v>0.64</v>
      </c>
      <c r="BN80">
        <v>0.49</v>
      </c>
      <c r="BO80">
        <v>12.05</v>
      </c>
      <c r="BP80">
        <v>3.76</v>
      </c>
      <c r="BQ80">
        <v>4.28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75.650000000000006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190.23820000000001</v>
      </c>
      <c r="L81">
        <v>295.29750000000001</v>
      </c>
      <c r="M81">
        <v>46</v>
      </c>
      <c r="N81">
        <v>118.125</v>
      </c>
      <c r="O81">
        <v>123.66562500000001</v>
      </c>
      <c r="P81">
        <v>139.31</v>
      </c>
      <c r="Q81">
        <v>15.478</v>
      </c>
      <c r="R81">
        <v>42.222999999999999</v>
      </c>
      <c r="S81">
        <v>26.047000000000001</v>
      </c>
      <c r="T81">
        <v>0</v>
      </c>
      <c r="U81">
        <v>346.5</v>
      </c>
      <c r="V81">
        <v>20.73</v>
      </c>
      <c r="W81">
        <v>27.33</v>
      </c>
      <c r="X81">
        <v>147.515625</v>
      </c>
      <c r="Y81">
        <v>0</v>
      </c>
      <c r="Z81">
        <v>0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152.46700000000001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16.7958</v>
      </c>
      <c r="AN81">
        <v>0.80345999999999995</v>
      </c>
      <c r="AO81">
        <v>30.282</v>
      </c>
      <c r="AP81">
        <v>0</v>
      </c>
      <c r="AQ81">
        <v>62.244</v>
      </c>
      <c r="AR81">
        <v>15.456</v>
      </c>
      <c r="AS81">
        <v>12.1068</v>
      </c>
      <c r="AT81">
        <v>10.710039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75.67</v>
      </c>
      <c r="BA81">
        <f t="shared" si="4"/>
        <v>2365.5674570000001</v>
      </c>
      <c r="BB81">
        <v>78</v>
      </c>
      <c r="BD81">
        <v>24.37</v>
      </c>
      <c r="BE81">
        <v>7.19</v>
      </c>
      <c r="BF81">
        <v>1.24</v>
      </c>
      <c r="BG81">
        <v>1.92</v>
      </c>
      <c r="BH81">
        <v>5.63</v>
      </c>
      <c r="BI81">
        <v>6.8</v>
      </c>
      <c r="BJ81">
        <v>1.55</v>
      </c>
      <c r="BK81">
        <v>3.61</v>
      </c>
      <c r="BL81">
        <v>0.85</v>
      </c>
      <c r="BM81">
        <v>0.66</v>
      </c>
      <c r="BN81">
        <v>0.49</v>
      </c>
      <c r="BO81">
        <v>12.05</v>
      </c>
      <c r="BP81">
        <v>3.76</v>
      </c>
      <c r="BQ81">
        <v>4.28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75.67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190.23820000000001</v>
      </c>
      <c r="L82">
        <v>263.29750000000001</v>
      </c>
      <c r="M82">
        <v>46</v>
      </c>
      <c r="N82">
        <v>118.125</v>
      </c>
      <c r="O82">
        <v>123.66562500000001</v>
      </c>
      <c r="P82">
        <v>139.31</v>
      </c>
      <c r="Q82">
        <v>0</v>
      </c>
      <c r="R82">
        <v>42.222999999999999</v>
      </c>
      <c r="S82">
        <v>26.047000000000001</v>
      </c>
      <c r="T82">
        <v>0</v>
      </c>
      <c r="U82">
        <v>346.5</v>
      </c>
      <c r="V82">
        <v>20.73</v>
      </c>
      <c r="W82">
        <v>27.33</v>
      </c>
      <c r="X82">
        <v>147.515625</v>
      </c>
      <c r="Y82">
        <v>0</v>
      </c>
      <c r="Z82">
        <v>0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152.46700000000001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16.7958</v>
      </c>
      <c r="AN82">
        <v>0.80345999999999995</v>
      </c>
      <c r="AO82">
        <v>30.282</v>
      </c>
      <c r="AP82">
        <v>0</v>
      </c>
      <c r="AQ82">
        <v>62.244</v>
      </c>
      <c r="AR82">
        <v>15.456</v>
      </c>
      <c r="AS82">
        <v>12.1068</v>
      </c>
      <c r="AT82">
        <v>10.710039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75.67</v>
      </c>
      <c r="BA82">
        <f t="shared" si="4"/>
        <v>2318.089457</v>
      </c>
      <c r="BB82">
        <v>79</v>
      </c>
      <c r="BD82">
        <v>24.37</v>
      </c>
      <c r="BE82">
        <v>7.19</v>
      </c>
      <c r="BF82">
        <v>1.24</v>
      </c>
      <c r="BG82">
        <v>1.92</v>
      </c>
      <c r="BH82">
        <v>5.63</v>
      </c>
      <c r="BI82">
        <v>6.8</v>
      </c>
      <c r="BJ82">
        <v>1.55</v>
      </c>
      <c r="BK82">
        <v>3.61</v>
      </c>
      <c r="BL82">
        <v>0.85</v>
      </c>
      <c r="BM82">
        <v>0.66</v>
      </c>
      <c r="BN82">
        <v>0.49</v>
      </c>
      <c r="BO82">
        <v>12.05</v>
      </c>
      <c r="BP82">
        <v>3.76</v>
      </c>
      <c r="BQ82">
        <v>4.28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75.67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190.23820000000001</v>
      </c>
      <c r="L83">
        <v>263.29750000000001</v>
      </c>
      <c r="M83">
        <v>46</v>
      </c>
      <c r="N83">
        <v>118.125</v>
      </c>
      <c r="O83">
        <v>123.66562500000001</v>
      </c>
      <c r="P83">
        <v>139.31</v>
      </c>
      <c r="Q83">
        <v>0</v>
      </c>
      <c r="R83">
        <v>36.923000000000002</v>
      </c>
      <c r="S83">
        <v>22.867000000000001</v>
      </c>
      <c r="T83">
        <v>0</v>
      </c>
      <c r="U83">
        <v>346.5</v>
      </c>
      <c r="V83">
        <v>20.73</v>
      </c>
      <c r="W83">
        <v>27.33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152.46700000000001</v>
      </c>
      <c r="AI83">
        <v>48.883200000000002</v>
      </c>
      <c r="AJ83">
        <v>0</v>
      </c>
      <c r="AK83">
        <v>50.76</v>
      </c>
      <c r="AL83">
        <v>80.177999999999997</v>
      </c>
      <c r="AM83">
        <v>16.7958</v>
      </c>
      <c r="AN83">
        <v>0.80345999999999995</v>
      </c>
      <c r="AO83">
        <v>30.282</v>
      </c>
      <c r="AP83">
        <v>0</v>
      </c>
      <c r="AQ83">
        <v>62.244</v>
      </c>
      <c r="AR83">
        <v>15.456</v>
      </c>
      <c r="AS83">
        <v>12.1068</v>
      </c>
      <c r="AT83">
        <v>10.710039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75.680000000000007</v>
      </c>
      <c r="BA83">
        <f t="shared" si="4"/>
        <v>2309.6194569999998</v>
      </c>
      <c r="BB83">
        <v>80</v>
      </c>
      <c r="BD83">
        <v>24.37</v>
      </c>
      <c r="BE83">
        <v>7.19</v>
      </c>
      <c r="BF83">
        <v>1.24</v>
      </c>
      <c r="BG83">
        <v>1.92</v>
      </c>
      <c r="BH83">
        <v>5.63</v>
      </c>
      <c r="BI83">
        <v>6.8</v>
      </c>
      <c r="BJ83">
        <v>1.55</v>
      </c>
      <c r="BK83">
        <v>3.61</v>
      </c>
      <c r="BL83">
        <v>0.85</v>
      </c>
      <c r="BM83">
        <v>0.67</v>
      </c>
      <c r="BN83">
        <v>0.49</v>
      </c>
      <c r="BO83">
        <v>12.05</v>
      </c>
      <c r="BP83">
        <v>3.76</v>
      </c>
      <c r="BQ83">
        <v>4.28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75.680000000000007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190.23820000000001</v>
      </c>
      <c r="L84">
        <v>263.29750000000001</v>
      </c>
      <c r="M84">
        <v>46</v>
      </c>
      <c r="N84">
        <v>118.125</v>
      </c>
      <c r="O84">
        <v>123.66562500000001</v>
      </c>
      <c r="P84">
        <v>139.31</v>
      </c>
      <c r="Q84">
        <v>0</v>
      </c>
      <c r="R84">
        <v>36.923000000000002</v>
      </c>
      <c r="S84">
        <v>22.867000000000001</v>
      </c>
      <c r="T84">
        <v>0</v>
      </c>
      <c r="U84">
        <v>346.5</v>
      </c>
      <c r="V84">
        <v>20.73</v>
      </c>
      <c r="W84">
        <v>27.33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152.46700000000001</v>
      </c>
      <c r="AI84">
        <v>48.883200000000002</v>
      </c>
      <c r="AJ84">
        <v>0</v>
      </c>
      <c r="AK84">
        <v>50.76</v>
      </c>
      <c r="AL84">
        <v>80.177999999999997</v>
      </c>
      <c r="AM84">
        <v>16.7958</v>
      </c>
      <c r="AN84">
        <v>0.80345999999999995</v>
      </c>
      <c r="AO84">
        <v>30.282</v>
      </c>
      <c r="AP84">
        <v>0</v>
      </c>
      <c r="AQ84">
        <v>62.244</v>
      </c>
      <c r="AR84">
        <v>52.991999999999997</v>
      </c>
      <c r="AS84">
        <v>12.1068</v>
      </c>
      <c r="AT84">
        <v>10.710039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</v>
      </c>
      <c r="BA84">
        <f t="shared" si="4"/>
        <v>2347.1754569999998</v>
      </c>
      <c r="BB84">
        <v>81</v>
      </c>
      <c r="BD84">
        <v>24.37</v>
      </c>
      <c r="BE84">
        <v>7.19</v>
      </c>
      <c r="BF84">
        <v>1.24</v>
      </c>
      <c r="BG84">
        <v>1.92</v>
      </c>
      <c r="BH84">
        <v>5.63</v>
      </c>
      <c r="BI84">
        <v>6.8</v>
      </c>
      <c r="BJ84">
        <v>1.55</v>
      </c>
      <c r="BK84">
        <v>3.61</v>
      </c>
      <c r="BL84">
        <v>0.85</v>
      </c>
      <c r="BM84">
        <v>0.69</v>
      </c>
      <c r="BN84">
        <v>0.49</v>
      </c>
      <c r="BO84">
        <v>12.05</v>
      </c>
      <c r="BP84">
        <v>3.76</v>
      </c>
      <c r="BQ84">
        <v>4.28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75.7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263.29750000000001</v>
      </c>
      <c r="M85">
        <v>46</v>
      </c>
      <c r="N85">
        <v>118.125</v>
      </c>
      <c r="O85">
        <v>123.66562500000001</v>
      </c>
      <c r="P85">
        <v>139.31</v>
      </c>
      <c r="Q85">
        <v>0</v>
      </c>
      <c r="R85">
        <v>42.390099999999997</v>
      </c>
      <c r="S85">
        <v>26.3901</v>
      </c>
      <c r="T85">
        <v>0</v>
      </c>
      <c r="U85">
        <v>346.5</v>
      </c>
      <c r="V85">
        <v>20.73</v>
      </c>
      <c r="W85">
        <v>27.33</v>
      </c>
      <c r="X85">
        <v>146.2799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152.46700000000001</v>
      </c>
      <c r="AI85">
        <v>48.883200000000002</v>
      </c>
      <c r="AJ85">
        <v>0</v>
      </c>
      <c r="AK85">
        <v>50.76</v>
      </c>
      <c r="AL85">
        <v>80.177999999999997</v>
      </c>
      <c r="AM85">
        <v>16.7958</v>
      </c>
      <c r="AN85">
        <v>0.80345999999999995</v>
      </c>
      <c r="AO85">
        <v>30.282</v>
      </c>
      <c r="AP85">
        <v>0</v>
      </c>
      <c r="AQ85">
        <v>62.244</v>
      </c>
      <c r="AR85">
        <v>52.991999999999997</v>
      </c>
      <c r="AS85">
        <v>11.434200000000001</v>
      </c>
      <c r="AT85">
        <v>10.710039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74.990000000000009</v>
      </c>
      <c r="BA85">
        <f t="shared" si="4"/>
        <v>2378.8392320000003</v>
      </c>
      <c r="BB85">
        <v>82</v>
      </c>
      <c r="BD85">
        <v>24.37</v>
      </c>
      <c r="BE85">
        <v>7.19</v>
      </c>
      <c r="BF85">
        <v>1.24</v>
      </c>
      <c r="BG85">
        <v>1.92</v>
      </c>
      <c r="BH85">
        <v>5.63</v>
      </c>
      <c r="BI85">
        <v>6.8</v>
      </c>
      <c r="BJ85">
        <v>1.55</v>
      </c>
      <c r="BK85">
        <v>3.61</v>
      </c>
      <c r="BL85">
        <v>0.85</v>
      </c>
      <c r="BM85">
        <v>0.69</v>
      </c>
      <c r="BN85">
        <v>0.49</v>
      </c>
      <c r="BO85">
        <v>11.34</v>
      </c>
      <c r="BP85">
        <v>3.76</v>
      </c>
      <c r="BQ85">
        <v>4.28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74.990000000000009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263.29750000000001</v>
      </c>
      <c r="M86">
        <v>46</v>
      </c>
      <c r="N86">
        <v>118.125</v>
      </c>
      <c r="O86">
        <v>123.66562500000001</v>
      </c>
      <c r="P86">
        <v>139.31</v>
      </c>
      <c r="Q86">
        <v>0</v>
      </c>
      <c r="R86">
        <v>42.390099999999997</v>
      </c>
      <c r="S86">
        <v>26.3901</v>
      </c>
      <c r="T86">
        <v>0</v>
      </c>
      <c r="U86">
        <v>346.5</v>
      </c>
      <c r="V86">
        <v>20.73</v>
      </c>
      <c r="W86">
        <v>27.33</v>
      </c>
      <c r="X86">
        <v>146.2799</v>
      </c>
      <c r="Y86">
        <v>0</v>
      </c>
      <c r="Z86">
        <v>0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152.46700000000001</v>
      </c>
      <c r="AI86">
        <v>22.914000000000001</v>
      </c>
      <c r="AJ86">
        <v>0</v>
      </c>
      <c r="AK86">
        <v>50.76</v>
      </c>
      <c r="AL86">
        <v>52.29</v>
      </c>
      <c r="AM86">
        <v>16.7958</v>
      </c>
      <c r="AN86">
        <v>0.80345999999999995</v>
      </c>
      <c r="AO86">
        <v>30.282</v>
      </c>
      <c r="AP86">
        <v>0</v>
      </c>
      <c r="AQ86">
        <v>62.244</v>
      </c>
      <c r="AR86">
        <v>11.04</v>
      </c>
      <c r="AS86">
        <v>11.434200000000001</v>
      </c>
      <c r="AT86">
        <v>10.710039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75.000000000000014</v>
      </c>
      <c r="BA86">
        <f t="shared" si="4"/>
        <v>2283.0400320000003</v>
      </c>
      <c r="BB86">
        <v>83</v>
      </c>
      <c r="BD86">
        <v>24.37</v>
      </c>
      <c r="BE86">
        <v>7.19</v>
      </c>
      <c r="BF86">
        <v>1.24</v>
      </c>
      <c r="BG86">
        <v>1.92</v>
      </c>
      <c r="BH86">
        <v>5.63</v>
      </c>
      <c r="BI86">
        <v>6.8</v>
      </c>
      <c r="BJ86">
        <v>1.55</v>
      </c>
      <c r="BK86">
        <v>3.61</v>
      </c>
      <c r="BL86">
        <v>0.85</v>
      </c>
      <c r="BM86">
        <v>0.7</v>
      </c>
      <c r="BN86">
        <v>0.49</v>
      </c>
      <c r="BO86">
        <v>11.34</v>
      </c>
      <c r="BP86">
        <v>3.76</v>
      </c>
      <c r="BQ86">
        <v>4.28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75.000000000000014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263.29750000000001</v>
      </c>
      <c r="M87">
        <v>46</v>
      </c>
      <c r="N87">
        <v>118.125</v>
      </c>
      <c r="O87">
        <v>123.66562500000001</v>
      </c>
      <c r="P87">
        <v>139.31</v>
      </c>
      <c r="Q87">
        <v>0</v>
      </c>
      <c r="R87">
        <v>42.390099999999997</v>
      </c>
      <c r="S87">
        <v>26.3901</v>
      </c>
      <c r="T87">
        <v>0</v>
      </c>
      <c r="U87">
        <v>346.5</v>
      </c>
      <c r="V87">
        <v>20.73</v>
      </c>
      <c r="W87">
        <v>20.631627000000002</v>
      </c>
      <c r="X87">
        <v>147.515625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17.301600000000001</v>
      </c>
      <c r="AH87">
        <v>152.46700000000001</v>
      </c>
      <c r="AI87">
        <v>30.552</v>
      </c>
      <c r="AJ87">
        <v>0</v>
      </c>
      <c r="AK87">
        <v>50.76</v>
      </c>
      <c r="AL87">
        <v>34.86</v>
      </c>
      <c r="AM87">
        <v>15.996</v>
      </c>
      <c r="AN87">
        <v>0.80345999999999995</v>
      </c>
      <c r="AO87">
        <v>30.282</v>
      </c>
      <c r="AP87">
        <v>0</v>
      </c>
      <c r="AQ87">
        <v>62.244</v>
      </c>
      <c r="AR87">
        <v>11.04</v>
      </c>
      <c r="AS87">
        <v>11.434200000000001</v>
      </c>
      <c r="AT87">
        <v>10.710039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75.010000000000005</v>
      </c>
      <c r="BA87">
        <f t="shared" si="4"/>
        <v>2238.8892400000004</v>
      </c>
      <c r="BB87">
        <v>84</v>
      </c>
      <c r="BD87">
        <v>24.37</v>
      </c>
      <c r="BE87">
        <v>7.19</v>
      </c>
      <c r="BF87">
        <v>1.24</v>
      </c>
      <c r="BG87">
        <v>1.92</v>
      </c>
      <c r="BH87">
        <v>5.63</v>
      </c>
      <c r="BI87">
        <v>6.8</v>
      </c>
      <c r="BJ87">
        <v>1.55</v>
      </c>
      <c r="BK87">
        <v>3.61</v>
      </c>
      <c r="BL87">
        <v>0.85</v>
      </c>
      <c r="BM87">
        <v>0.71</v>
      </c>
      <c r="BN87">
        <v>0.49</v>
      </c>
      <c r="BO87">
        <v>11.34</v>
      </c>
      <c r="BP87">
        <v>3.76</v>
      </c>
      <c r="BQ87">
        <v>4.28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75.010000000000005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263.29750000000001</v>
      </c>
      <c r="M88">
        <v>46</v>
      </c>
      <c r="N88">
        <v>118.125</v>
      </c>
      <c r="O88">
        <v>123.66562500000001</v>
      </c>
      <c r="P88">
        <v>139.31</v>
      </c>
      <c r="Q88">
        <v>0</v>
      </c>
      <c r="R88">
        <v>42.390099999999997</v>
      </c>
      <c r="S88">
        <v>26.3901</v>
      </c>
      <c r="T88">
        <v>0</v>
      </c>
      <c r="U88">
        <v>346.5</v>
      </c>
      <c r="V88">
        <v>20.73</v>
      </c>
      <c r="W88">
        <v>20.631627000000002</v>
      </c>
      <c r="X88">
        <v>147.515625</v>
      </c>
      <c r="Y88">
        <v>0</v>
      </c>
      <c r="Z88">
        <v>0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17.301600000000001</v>
      </c>
      <c r="AH88">
        <v>152.46700000000001</v>
      </c>
      <c r="AI88">
        <v>30.552</v>
      </c>
      <c r="AJ88">
        <v>0</v>
      </c>
      <c r="AK88">
        <v>50.76</v>
      </c>
      <c r="AL88">
        <v>34.86</v>
      </c>
      <c r="AM88">
        <v>15.996</v>
      </c>
      <c r="AN88">
        <v>0.80345999999999995</v>
      </c>
      <c r="AO88">
        <v>30.282</v>
      </c>
      <c r="AP88">
        <v>0</v>
      </c>
      <c r="AQ88">
        <v>62.244</v>
      </c>
      <c r="AR88">
        <v>11.04</v>
      </c>
      <c r="AS88">
        <v>11.434200000000001</v>
      </c>
      <c r="AT88">
        <v>10.710039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75.02000000000001</v>
      </c>
      <c r="BA88">
        <f t="shared" si="4"/>
        <v>2238.8992400000002</v>
      </c>
      <c r="BB88">
        <v>85</v>
      </c>
      <c r="BD88">
        <v>24.37</v>
      </c>
      <c r="BE88">
        <v>7.19</v>
      </c>
      <c r="BF88">
        <v>1.24</v>
      </c>
      <c r="BG88">
        <v>1.92</v>
      </c>
      <c r="BH88">
        <v>5.63</v>
      </c>
      <c r="BI88">
        <v>6.8</v>
      </c>
      <c r="BJ88">
        <v>1.55</v>
      </c>
      <c r="BK88">
        <v>3.61</v>
      </c>
      <c r="BL88">
        <v>0.85</v>
      </c>
      <c r="BM88">
        <v>0.72</v>
      </c>
      <c r="BN88">
        <v>0.49</v>
      </c>
      <c r="BO88">
        <v>11.34</v>
      </c>
      <c r="BP88">
        <v>3.76</v>
      </c>
      <c r="BQ88">
        <v>4.28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75.02000000000001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263.29750000000001</v>
      </c>
      <c r="M89">
        <v>46</v>
      </c>
      <c r="N89">
        <v>118.125</v>
      </c>
      <c r="O89">
        <v>123.66562500000001</v>
      </c>
      <c r="P89">
        <v>139.31</v>
      </c>
      <c r="Q89">
        <v>0</v>
      </c>
      <c r="R89">
        <v>42.390099999999997</v>
      </c>
      <c r="S89">
        <v>26.3901</v>
      </c>
      <c r="T89">
        <v>0</v>
      </c>
      <c r="U89">
        <v>346.5</v>
      </c>
      <c r="V89">
        <v>20.73</v>
      </c>
      <c r="W89">
        <v>27.896508999999998</v>
      </c>
      <c r="X89">
        <v>147.515625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17.301600000000001</v>
      </c>
      <c r="AH89">
        <v>152.46700000000001</v>
      </c>
      <c r="AI89">
        <v>44.555</v>
      </c>
      <c r="AJ89">
        <v>0</v>
      </c>
      <c r="AK89">
        <v>50.76</v>
      </c>
      <c r="AL89">
        <v>47.642000000000003</v>
      </c>
      <c r="AM89">
        <v>15.996</v>
      </c>
      <c r="AN89">
        <v>0.80345999999999995</v>
      </c>
      <c r="AO89">
        <v>30.282</v>
      </c>
      <c r="AP89">
        <v>0</v>
      </c>
      <c r="AQ89">
        <v>62.244</v>
      </c>
      <c r="AR89">
        <v>15.456</v>
      </c>
      <c r="AS89">
        <v>11.434200000000001</v>
      </c>
      <c r="AT89">
        <v>10.710039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75.740000000000009</v>
      </c>
      <c r="BA89">
        <f t="shared" si="4"/>
        <v>2278.0851220000004</v>
      </c>
      <c r="BB89">
        <v>86</v>
      </c>
      <c r="BD89">
        <v>24.37</v>
      </c>
      <c r="BE89">
        <v>7.19</v>
      </c>
      <c r="BF89">
        <v>1.24</v>
      </c>
      <c r="BG89">
        <v>1.92</v>
      </c>
      <c r="BH89">
        <v>5.63</v>
      </c>
      <c r="BI89">
        <v>6.8</v>
      </c>
      <c r="BJ89">
        <v>1.55</v>
      </c>
      <c r="BK89">
        <v>3.61</v>
      </c>
      <c r="BL89">
        <v>0.85</v>
      </c>
      <c r="BM89">
        <v>0.73</v>
      </c>
      <c r="BN89">
        <v>0.49</v>
      </c>
      <c r="BO89">
        <v>12.05</v>
      </c>
      <c r="BP89">
        <v>3.76</v>
      </c>
      <c r="BQ89">
        <v>4.28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75.740000000000009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263.29750000000001</v>
      </c>
      <c r="M90">
        <v>46</v>
      </c>
      <c r="N90">
        <v>118.125</v>
      </c>
      <c r="O90">
        <v>123.66562500000001</v>
      </c>
      <c r="P90">
        <v>139.31</v>
      </c>
      <c r="Q90">
        <v>0</v>
      </c>
      <c r="R90">
        <v>42.390099999999997</v>
      </c>
      <c r="S90">
        <v>26.3901</v>
      </c>
      <c r="T90">
        <v>0</v>
      </c>
      <c r="U90">
        <v>346.5</v>
      </c>
      <c r="V90">
        <v>20.73</v>
      </c>
      <c r="W90">
        <v>27.896508999999998</v>
      </c>
      <c r="X90">
        <v>147.515625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17.301600000000001</v>
      </c>
      <c r="AH90">
        <v>152.46700000000001</v>
      </c>
      <c r="AI90">
        <v>44.555</v>
      </c>
      <c r="AJ90">
        <v>0</v>
      </c>
      <c r="AK90">
        <v>50.76</v>
      </c>
      <c r="AL90">
        <v>47.642000000000003</v>
      </c>
      <c r="AM90">
        <v>15.996</v>
      </c>
      <c r="AN90">
        <v>0.80345999999999995</v>
      </c>
      <c r="AO90">
        <v>30.282</v>
      </c>
      <c r="AP90">
        <v>0</v>
      </c>
      <c r="AQ90">
        <v>62.244</v>
      </c>
      <c r="AR90">
        <v>15.456</v>
      </c>
      <c r="AS90">
        <v>11.434200000000001</v>
      </c>
      <c r="AT90">
        <v>10.710039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75.750000000000014</v>
      </c>
      <c r="BA90">
        <f t="shared" si="4"/>
        <v>2278.0951220000006</v>
      </c>
      <c r="BB90">
        <v>87</v>
      </c>
      <c r="BD90">
        <v>24.37</v>
      </c>
      <c r="BE90">
        <v>7.19</v>
      </c>
      <c r="BF90">
        <v>1.24</v>
      </c>
      <c r="BG90">
        <v>1.92</v>
      </c>
      <c r="BH90">
        <v>5.63</v>
      </c>
      <c r="BI90">
        <v>6.8</v>
      </c>
      <c r="BJ90">
        <v>1.55</v>
      </c>
      <c r="BK90">
        <v>3.61</v>
      </c>
      <c r="BL90">
        <v>0.85</v>
      </c>
      <c r="BM90">
        <v>0.74</v>
      </c>
      <c r="BN90">
        <v>0.49</v>
      </c>
      <c r="BO90">
        <v>12.05</v>
      </c>
      <c r="BP90">
        <v>3.76</v>
      </c>
      <c r="BQ90">
        <v>4.28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75.750000000000014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188.73820000000001</v>
      </c>
      <c r="L91">
        <v>263.29750000000001</v>
      </c>
      <c r="M91">
        <v>46</v>
      </c>
      <c r="N91">
        <v>118.125</v>
      </c>
      <c r="O91">
        <v>123.66562500000001</v>
      </c>
      <c r="P91">
        <v>139.31</v>
      </c>
      <c r="Q91">
        <v>0</v>
      </c>
      <c r="R91">
        <v>42.390099999999997</v>
      </c>
      <c r="S91">
        <v>26.3901</v>
      </c>
      <c r="T91">
        <v>0</v>
      </c>
      <c r="U91">
        <v>346.5</v>
      </c>
      <c r="V91">
        <v>20.73</v>
      </c>
      <c r="W91">
        <v>27.896508999999998</v>
      </c>
      <c r="X91">
        <v>147.515625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17.301600000000001</v>
      </c>
      <c r="AH91">
        <v>154.69245000000001</v>
      </c>
      <c r="AI91">
        <v>44.555</v>
      </c>
      <c r="AJ91">
        <v>0</v>
      </c>
      <c r="AK91">
        <v>50.76</v>
      </c>
      <c r="AL91">
        <v>47.642000000000003</v>
      </c>
      <c r="AM91">
        <v>16.7958</v>
      </c>
      <c r="AN91">
        <v>0.80345999999999995</v>
      </c>
      <c r="AO91">
        <v>30.282</v>
      </c>
      <c r="AP91">
        <v>0</v>
      </c>
      <c r="AQ91">
        <v>62.244</v>
      </c>
      <c r="AR91">
        <v>15.456</v>
      </c>
      <c r="AS91">
        <v>11.434200000000001</v>
      </c>
      <c r="AT91">
        <v>10.710039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75.589999999999989</v>
      </c>
      <c r="BA91">
        <f t="shared" si="4"/>
        <v>2260.3808160000003</v>
      </c>
      <c r="BB91">
        <v>88</v>
      </c>
      <c r="BD91">
        <v>23.27</v>
      </c>
      <c r="BE91">
        <v>7.38</v>
      </c>
      <c r="BF91">
        <v>1.21</v>
      </c>
      <c r="BG91">
        <v>1.98</v>
      </c>
      <c r="BH91">
        <v>5.62</v>
      </c>
      <c r="BI91">
        <v>6.93</v>
      </c>
      <c r="BJ91">
        <v>1.51</v>
      </c>
      <c r="BK91">
        <v>3.7</v>
      </c>
      <c r="BL91">
        <v>0.91</v>
      </c>
      <c r="BM91">
        <v>0.75</v>
      </c>
      <c r="BN91">
        <v>0.5</v>
      </c>
      <c r="BO91">
        <v>12.34</v>
      </c>
      <c r="BP91">
        <v>3.85</v>
      </c>
      <c r="BQ91">
        <v>4.41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75.589999999999989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188.73820000000001</v>
      </c>
      <c r="L92">
        <v>263.29750000000001</v>
      </c>
      <c r="M92">
        <v>46</v>
      </c>
      <c r="N92">
        <v>118.125</v>
      </c>
      <c r="O92">
        <v>123.66562500000001</v>
      </c>
      <c r="P92">
        <v>139.31</v>
      </c>
      <c r="Q92">
        <v>0</v>
      </c>
      <c r="R92">
        <v>42.390099999999997</v>
      </c>
      <c r="S92">
        <v>26.3901</v>
      </c>
      <c r="T92">
        <v>0</v>
      </c>
      <c r="U92">
        <v>346.5</v>
      </c>
      <c r="V92">
        <v>20.73</v>
      </c>
      <c r="W92">
        <v>27.896508999999998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17.301600000000001</v>
      </c>
      <c r="AH92">
        <v>154.69245000000001</v>
      </c>
      <c r="AI92">
        <v>44.555</v>
      </c>
      <c r="AJ92">
        <v>0</v>
      </c>
      <c r="AK92">
        <v>50.76</v>
      </c>
      <c r="AL92">
        <v>47.642000000000003</v>
      </c>
      <c r="AM92">
        <v>16.7958</v>
      </c>
      <c r="AN92">
        <v>0.80345999999999995</v>
      </c>
      <c r="AO92">
        <v>30.282</v>
      </c>
      <c r="AP92">
        <v>0</v>
      </c>
      <c r="AQ92">
        <v>62.244</v>
      </c>
      <c r="AR92">
        <v>15.456</v>
      </c>
      <c r="AS92">
        <v>11.434200000000001</v>
      </c>
      <c r="AT92">
        <v>10.710039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75.59999999999998</v>
      </c>
      <c r="BA92">
        <f t="shared" si="4"/>
        <v>2260.3908160000001</v>
      </c>
      <c r="BB92">
        <v>89</v>
      </c>
      <c r="BD92">
        <v>23.27</v>
      </c>
      <c r="BE92">
        <v>7.38</v>
      </c>
      <c r="BF92">
        <v>1.21</v>
      </c>
      <c r="BG92">
        <v>1.98</v>
      </c>
      <c r="BH92">
        <v>5.62</v>
      </c>
      <c r="BI92">
        <v>6.93</v>
      </c>
      <c r="BJ92">
        <v>1.51</v>
      </c>
      <c r="BK92">
        <v>3.7</v>
      </c>
      <c r="BL92">
        <v>0.91</v>
      </c>
      <c r="BM92">
        <v>0.76</v>
      </c>
      <c r="BN92">
        <v>0.5</v>
      </c>
      <c r="BO92">
        <v>12.34</v>
      </c>
      <c r="BP92">
        <v>3.85</v>
      </c>
      <c r="BQ92">
        <v>4.41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75.59999999999998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188.73820000000001</v>
      </c>
      <c r="L93">
        <v>263.29750000000001</v>
      </c>
      <c r="M93">
        <v>46</v>
      </c>
      <c r="N93">
        <v>118.125</v>
      </c>
      <c r="O93">
        <v>123.66562500000001</v>
      </c>
      <c r="P93">
        <v>139.31</v>
      </c>
      <c r="Q93">
        <v>0</v>
      </c>
      <c r="R93">
        <v>42.390099999999997</v>
      </c>
      <c r="S93">
        <v>26.3901</v>
      </c>
      <c r="T93">
        <v>0</v>
      </c>
      <c r="U93">
        <v>346.5</v>
      </c>
      <c r="V93">
        <v>20.73</v>
      </c>
      <c r="W93">
        <v>27.896508999999998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17.301600000000001</v>
      </c>
      <c r="AH93">
        <v>154.69245000000001</v>
      </c>
      <c r="AI93">
        <v>44.555</v>
      </c>
      <c r="AJ93">
        <v>0</v>
      </c>
      <c r="AK93">
        <v>50.76</v>
      </c>
      <c r="AL93">
        <v>47.642000000000003</v>
      </c>
      <c r="AM93">
        <v>16.7958</v>
      </c>
      <c r="AN93">
        <v>0.80345999999999995</v>
      </c>
      <c r="AO93">
        <v>24.402000000000001</v>
      </c>
      <c r="AP93">
        <v>0</v>
      </c>
      <c r="AQ93">
        <v>62.244</v>
      </c>
      <c r="AR93">
        <v>15.456</v>
      </c>
      <c r="AS93">
        <v>11.434200000000001</v>
      </c>
      <c r="AT93">
        <v>10.710039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75.609999999999985</v>
      </c>
      <c r="BA93">
        <f t="shared" si="4"/>
        <v>2254.5208160000002</v>
      </c>
      <c r="BB93">
        <v>90</v>
      </c>
      <c r="BD93">
        <v>23.27</v>
      </c>
      <c r="BE93">
        <v>7.38</v>
      </c>
      <c r="BF93">
        <v>1.21</v>
      </c>
      <c r="BG93">
        <v>1.98</v>
      </c>
      <c r="BH93">
        <v>5.62</v>
      </c>
      <c r="BI93">
        <v>6.93</v>
      </c>
      <c r="BJ93">
        <v>1.51</v>
      </c>
      <c r="BK93">
        <v>3.7</v>
      </c>
      <c r="BL93">
        <v>0.91</v>
      </c>
      <c r="BM93">
        <v>0.77</v>
      </c>
      <c r="BN93">
        <v>0.5</v>
      </c>
      <c r="BO93">
        <v>12.34</v>
      </c>
      <c r="BP93">
        <v>3.85</v>
      </c>
      <c r="BQ93">
        <v>4.41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75.609999999999985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188.73820000000001</v>
      </c>
      <c r="L94">
        <v>263.29750000000001</v>
      </c>
      <c r="M94">
        <v>46</v>
      </c>
      <c r="N94">
        <v>118.125</v>
      </c>
      <c r="O94">
        <v>123.66562500000001</v>
      </c>
      <c r="P94">
        <v>139.31</v>
      </c>
      <c r="Q94">
        <v>0</v>
      </c>
      <c r="R94">
        <v>42.390099999999997</v>
      </c>
      <c r="S94">
        <v>26.3901</v>
      </c>
      <c r="T94">
        <v>0</v>
      </c>
      <c r="U94">
        <v>346.5</v>
      </c>
      <c r="V94">
        <v>20.73</v>
      </c>
      <c r="W94">
        <v>27.896508999999998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17.301600000000001</v>
      </c>
      <c r="AH94">
        <v>154.69245000000001</v>
      </c>
      <c r="AI94">
        <v>44.555</v>
      </c>
      <c r="AJ94">
        <v>0</v>
      </c>
      <c r="AK94">
        <v>50.76</v>
      </c>
      <c r="AL94">
        <v>47.642000000000003</v>
      </c>
      <c r="AM94">
        <v>16.7958</v>
      </c>
      <c r="AN94">
        <v>0.80345999999999995</v>
      </c>
      <c r="AO94">
        <v>24.402000000000001</v>
      </c>
      <c r="AP94">
        <v>0</v>
      </c>
      <c r="AQ94">
        <v>62.244</v>
      </c>
      <c r="AR94">
        <v>15.456</v>
      </c>
      <c r="AS94">
        <v>11.434200000000001</v>
      </c>
      <c r="AT94">
        <v>10.710039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75.519999999999982</v>
      </c>
      <c r="BA94">
        <f t="shared" si="4"/>
        <v>2254.430816</v>
      </c>
      <c r="BB94">
        <v>91</v>
      </c>
      <c r="BD94">
        <v>23.27</v>
      </c>
      <c r="BE94">
        <v>7.38</v>
      </c>
      <c r="BF94">
        <v>1.21</v>
      </c>
      <c r="BG94">
        <v>1.98</v>
      </c>
      <c r="BH94">
        <v>5.62</v>
      </c>
      <c r="BI94">
        <v>6.93</v>
      </c>
      <c r="BJ94">
        <v>1.51</v>
      </c>
      <c r="BK94">
        <v>3.62</v>
      </c>
      <c r="BL94">
        <v>0.89</v>
      </c>
      <c r="BM94">
        <v>0.78</v>
      </c>
      <c r="BN94">
        <v>0.5</v>
      </c>
      <c r="BO94">
        <v>12.34</v>
      </c>
      <c r="BP94">
        <v>3.85</v>
      </c>
      <c r="BQ94">
        <v>4.41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75.519999999999982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188.73820000000001</v>
      </c>
      <c r="L95">
        <v>263.29750000000001</v>
      </c>
      <c r="M95">
        <v>46</v>
      </c>
      <c r="N95">
        <v>118.125</v>
      </c>
      <c r="O95">
        <v>123.66562500000001</v>
      </c>
      <c r="P95">
        <v>139.31</v>
      </c>
      <c r="Q95">
        <v>0</v>
      </c>
      <c r="R95">
        <v>42.390099999999997</v>
      </c>
      <c r="S95">
        <v>26.3901</v>
      </c>
      <c r="T95">
        <v>0</v>
      </c>
      <c r="U95">
        <v>346.5</v>
      </c>
      <c r="V95">
        <v>20.73</v>
      </c>
      <c r="W95">
        <v>27.896508999999998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17.301600000000001</v>
      </c>
      <c r="AH95">
        <v>152.46700000000001</v>
      </c>
      <c r="AI95">
        <v>44.555</v>
      </c>
      <c r="AJ95">
        <v>0</v>
      </c>
      <c r="AK95">
        <v>50.76</v>
      </c>
      <c r="AL95">
        <v>34.86</v>
      </c>
      <c r="AM95">
        <v>15.996</v>
      </c>
      <c r="AN95">
        <v>0.80345999999999995</v>
      </c>
      <c r="AO95">
        <v>24.402000000000001</v>
      </c>
      <c r="AP95">
        <v>0</v>
      </c>
      <c r="AQ95">
        <v>62.244</v>
      </c>
      <c r="AR95">
        <v>15.456</v>
      </c>
      <c r="AS95">
        <v>11.434200000000001</v>
      </c>
      <c r="AT95">
        <v>10.710039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74.809999999999988</v>
      </c>
      <c r="BA95">
        <f t="shared" si="4"/>
        <v>2231.7012220000001</v>
      </c>
      <c r="BB95">
        <v>92</v>
      </c>
      <c r="BD95">
        <v>23.27</v>
      </c>
      <c r="BE95">
        <v>7.38</v>
      </c>
      <c r="BF95">
        <v>1.21</v>
      </c>
      <c r="BG95">
        <v>1.98</v>
      </c>
      <c r="BH95">
        <v>5.62</v>
      </c>
      <c r="BI95">
        <v>6.93</v>
      </c>
      <c r="BJ95">
        <v>1.51</v>
      </c>
      <c r="BK95">
        <v>3.62</v>
      </c>
      <c r="BL95">
        <v>0.89</v>
      </c>
      <c r="BM95">
        <v>0.79</v>
      </c>
      <c r="BN95">
        <v>0.5</v>
      </c>
      <c r="BO95">
        <v>11.62</v>
      </c>
      <c r="BP95">
        <v>3.85</v>
      </c>
      <c r="BQ95">
        <v>4.41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74.809999999999988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188.73820000000001</v>
      </c>
      <c r="L96">
        <v>263.29750000000001</v>
      </c>
      <c r="M96">
        <v>46</v>
      </c>
      <c r="N96">
        <v>118.125</v>
      </c>
      <c r="O96">
        <v>123.66562500000001</v>
      </c>
      <c r="P96">
        <v>139.31</v>
      </c>
      <c r="Q96">
        <v>0</v>
      </c>
      <c r="R96">
        <v>42.390099999999997</v>
      </c>
      <c r="S96">
        <v>26.3901</v>
      </c>
      <c r="T96">
        <v>0</v>
      </c>
      <c r="U96">
        <v>346.5</v>
      </c>
      <c r="V96">
        <v>20.73</v>
      </c>
      <c r="W96">
        <v>27.896508999999998</v>
      </c>
      <c r="X96">
        <v>147.515625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17.301600000000001</v>
      </c>
      <c r="AH96">
        <v>152.46700000000001</v>
      </c>
      <c r="AI96">
        <v>44.555</v>
      </c>
      <c r="AJ96">
        <v>0</v>
      </c>
      <c r="AK96">
        <v>50.76</v>
      </c>
      <c r="AL96">
        <v>34.86</v>
      </c>
      <c r="AM96">
        <v>15.996</v>
      </c>
      <c r="AN96">
        <v>0.80345999999999995</v>
      </c>
      <c r="AO96">
        <v>24.402000000000001</v>
      </c>
      <c r="AP96">
        <v>0</v>
      </c>
      <c r="AQ96">
        <v>62.244</v>
      </c>
      <c r="AR96">
        <v>15.456</v>
      </c>
      <c r="AS96">
        <v>11.434200000000001</v>
      </c>
      <c r="AT96">
        <v>10.710039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74.819999999999979</v>
      </c>
      <c r="BA96">
        <f t="shared" si="4"/>
        <v>2231.7112220000004</v>
      </c>
      <c r="BB96">
        <v>93</v>
      </c>
      <c r="BD96">
        <v>23.27</v>
      </c>
      <c r="BE96">
        <v>7.38</v>
      </c>
      <c r="BF96">
        <v>1.21</v>
      </c>
      <c r="BG96">
        <v>1.98</v>
      </c>
      <c r="BH96">
        <v>5.62</v>
      </c>
      <c r="BI96">
        <v>6.93</v>
      </c>
      <c r="BJ96">
        <v>1.51</v>
      </c>
      <c r="BK96">
        <v>3.62</v>
      </c>
      <c r="BL96">
        <v>0.89</v>
      </c>
      <c r="BM96">
        <v>0.8</v>
      </c>
      <c r="BN96">
        <v>0.5</v>
      </c>
      <c r="BO96">
        <v>11.62</v>
      </c>
      <c r="BP96">
        <v>3.85</v>
      </c>
      <c r="BQ96">
        <v>4.41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74.819999999999979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188.73820000000001</v>
      </c>
      <c r="L97">
        <v>263.29750000000001</v>
      </c>
      <c r="M97">
        <v>46</v>
      </c>
      <c r="N97">
        <v>118.125</v>
      </c>
      <c r="O97">
        <v>123.66562500000001</v>
      </c>
      <c r="P97">
        <v>139.31</v>
      </c>
      <c r="Q97">
        <v>0</v>
      </c>
      <c r="R97">
        <v>42.390099999999997</v>
      </c>
      <c r="S97">
        <v>26.3901</v>
      </c>
      <c r="T97">
        <v>0</v>
      </c>
      <c r="U97">
        <v>346.5</v>
      </c>
      <c r="V97">
        <v>20.73</v>
      </c>
      <c r="W97">
        <v>27.896508999999998</v>
      </c>
      <c r="X97">
        <v>147.515625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17.301600000000001</v>
      </c>
      <c r="AH97">
        <v>152.46700000000001</v>
      </c>
      <c r="AI97">
        <v>44.555</v>
      </c>
      <c r="AJ97">
        <v>0</v>
      </c>
      <c r="AK97">
        <v>50.76</v>
      </c>
      <c r="AL97">
        <v>34.86</v>
      </c>
      <c r="AM97">
        <v>15.996</v>
      </c>
      <c r="AN97">
        <v>0.80345999999999995</v>
      </c>
      <c r="AO97">
        <v>24.402000000000001</v>
      </c>
      <c r="AP97">
        <v>0</v>
      </c>
      <c r="AQ97">
        <v>62.244</v>
      </c>
      <c r="AR97">
        <v>15.456</v>
      </c>
      <c r="AS97">
        <v>11.434200000000001</v>
      </c>
      <c r="AT97">
        <v>10.710039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74.829999999999984</v>
      </c>
      <c r="BA97">
        <f t="shared" si="4"/>
        <v>2231.7212220000001</v>
      </c>
      <c r="BB97">
        <v>94</v>
      </c>
      <c r="BD97">
        <v>23.27</v>
      </c>
      <c r="BE97">
        <v>7.38</v>
      </c>
      <c r="BF97">
        <v>1.21</v>
      </c>
      <c r="BG97">
        <v>1.98</v>
      </c>
      <c r="BH97">
        <v>5.62</v>
      </c>
      <c r="BI97">
        <v>6.93</v>
      </c>
      <c r="BJ97">
        <v>1.51</v>
      </c>
      <c r="BK97">
        <v>3.62</v>
      </c>
      <c r="BL97">
        <v>0.89</v>
      </c>
      <c r="BM97">
        <v>0.81</v>
      </c>
      <c r="BN97">
        <v>0.5</v>
      </c>
      <c r="BO97">
        <v>11.62</v>
      </c>
      <c r="BP97">
        <v>3.85</v>
      </c>
      <c r="BQ97">
        <v>4.41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74.829999999999984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188.73820000000001</v>
      </c>
      <c r="L98">
        <v>263.29750000000001</v>
      </c>
      <c r="M98">
        <v>46</v>
      </c>
      <c r="N98">
        <v>118.125</v>
      </c>
      <c r="O98">
        <v>123.66562500000001</v>
      </c>
      <c r="P98">
        <v>139.31</v>
      </c>
      <c r="Q98">
        <v>0</v>
      </c>
      <c r="R98">
        <v>42.390099999999997</v>
      </c>
      <c r="S98">
        <v>26.3901</v>
      </c>
      <c r="T98">
        <v>0</v>
      </c>
      <c r="U98">
        <v>346.5</v>
      </c>
      <c r="V98">
        <v>20.73</v>
      </c>
      <c r="W98">
        <v>27.896508999999998</v>
      </c>
      <c r="X98">
        <v>147.515625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17.301600000000001</v>
      </c>
      <c r="AH98">
        <v>152.46700000000001</v>
      </c>
      <c r="AI98">
        <v>44.555</v>
      </c>
      <c r="AJ98">
        <v>0</v>
      </c>
      <c r="AK98">
        <v>50.76</v>
      </c>
      <c r="AL98">
        <v>34.86</v>
      </c>
      <c r="AM98">
        <v>15.996</v>
      </c>
      <c r="AN98">
        <v>0.80345999999999995</v>
      </c>
      <c r="AO98">
        <v>24.402000000000001</v>
      </c>
      <c r="AP98">
        <v>0</v>
      </c>
      <c r="AQ98">
        <v>62.244</v>
      </c>
      <c r="AR98">
        <v>15.456</v>
      </c>
      <c r="AS98">
        <v>11.434200000000001</v>
      </c>
      <c r="AT98">
        <v>10.710039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74.839999999999989</v>
      </c>
      <c r="BA98">
        <f t="shared" si="4"/>
        <v>2231.7312220000003</v>
      </c>
      <c r="BB98">
        <v>95</v>
      </c>
      <c r="BD98">
        <v>23.27</v>
      </c>
      <c r="BE98">
        <v>7.38</v>
      </c>
      <c r="BF98">
        <v>1.21</v>
      </c>
      <c r="BG98">
        <v>1.98</v>
      </c>
      <c r="BH98">
        <v>5.62</v>
      </c>
      <c r="BI98">
        <v>6.93</v>
      </c>
      <c r="BJ98">
        <v>1.51</v>
      </c>
      <c r="BK98">
        <v>3.62</v>
      </c>
      <c r="BL98">
        <v>0.89</v>
      </c>
      <c r="BM98">
        <v>0.82</v>
      </c>
      <c r="BN98">
        <v>0.5</v>
      </c>
      <c r="BO98">
        <v>11.62</v>
      </c>
      <c r="BP98">
        <v>3.85</v>
      </c>
      <c r="BQ98">
        <v>4.41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74.839999999999989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3.3435354284999983</v>
      </c>
      <c r="L99">
        <f t="shared" si="6"/>
        <v>6.4047850000000022</v>
      </c>
      <c r="M99">
        <f t="shared" si="6"/>
        <v>0.86905873574999959</v>
      </c>
      <c r="N99">
        <f t="shared" si="6"/>
        <v>2.4200087947500015</v>
      </c>
      <c r="O99">
        <f t="shared" si="6"/>
        <v>2.5654498259999983</v>
      </c>
      <c r="P99">
        <f t="shared" si="6"/>
        <v>3.171171099999996</v>
      </c>
      <c r="Q99">
        <f t="shared" si="6"/>
        <v>0.23346815949999977</v>
      </c>
      <c r="R99">
        <f t="shared" si="6"/>
        <v>0.65604851050000035</v>
      </c>
      <c r="S99">
        <f t="shared" si="6"/>
        <v>0.40824851049999999</v>
      </c>
      <c r="T99">
        <f t="shared" si="6"/>
        <v>0</v>
      </c>
      <c r="U99">
        <f t="shared" si="6"/>
        <v>8.128746623500005</v>
      </c>
      <c r="V99">
        <f t="shared" si="6"/>
        <v>0.22730510875000021</v>
      </c>
      <c r="W99">
        <f t="shared" si="6"/>
        <v>0.42408573874999989</v>
      </c>
      <c r="X99">
        <f t="shared" si="6"/>
        <v>2.3083806625000003</v>
      </c>
      <c r="Y99">
        <f t="shared" si="6"/>
        <v>0</v>
      </c>
      <c r="Z99">
        <f t="shared" si="6"/>
        <v>0.16056809999999996</v>
      </c>
      <c r="AA99">
        <f t="shared" si="6"/>
        <v>0.71095496999999908</v>
      </c>
      <c r="AB99">
        <f t="shared" si="6"/>
        <v>0.94824287999999868</v>
      </c>
      <c r="AC99">
        <f t="shared" si="6"/>
        <v>0.65460177099999994</v>
      </c>
      <c r="AD99">
        <f t="shared" si="6"/>
        <v>0.88350329399999872</v>
      </c>
      <c r="AE99">
        <f t="shared" si="6"/>
        <v>1.1944370760000009</v>
      </c>
      <c r="AF99">
        <f t="shared" si="6"/>
        <v>0.69098880000000118</v>
      </c>
      <c r="AG99">
        <f t="shared" si="6"/>
        <v>0.87501239999999947</v>
      </c>
      <c r="AH99">
        <f t="shared" si="6"/>
        <v>3.0777973500000035</v>
      </c>
      <c r="AI99">
        <f t="shared" si="6"/>
        <v>0.64296047499999975</v>
      </c>
      <c r="AJ99">
        <f t="shared" si="6"/>
        <v>0</v>
      </c>
      <c r="AK99">
        <f t="shared" si="6"/>
        <v>1.2182400000000029</v>
      </c>
      <c r="AL99">
        <f t="shared" si="6"/>
        <v>1.1715864999999985</v>
      </c>
      <c r="AM99">
        <f t="shared" si="6"/>
        <v>0.21834539999999986</v>
      </c>
      <c r="AN99">
        <f t="shared" si="6"/>
        <v>1.9646509999999996E-2</v>
      </c>
      <c r="AO99">
        <f t="shared" si="6"/>
        <v>0.71574300000000035</v>
      </c>
      <c r="AP99">
        <f t="shared" si="6"/>
        <v>0.14433667499999997</v>
      </c>
      <c r="AQ99">
        <f t="shared" si="6"/>
        <v>1.3355999999999986</v>
      </c>
      <c r="AR99">
        <f t="shared" si="6"/>
        <v>0.45815999999999923</v>
      </c>
      <c r="AS99">
        <f t="shared" si="6"/>
        <v>0.37443642000000005</v>
      </c>
      <c r="AT99">
        <f t="shared" si="6"/>
        <v>0.25633531275000054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1.8088724999999992</v>
      </c>
      <c r="BA99">
        <f t="shared" si="4"/>
        <v>48.720661632750016</v>
      </c>
      <c r="BD99">
        <f t="shared" ref="BD99:BW99" si="7">SUM(BD3:BD98)/4000</f>
        <v>0.56815999999999933</v>
      </c>
      <c r="BE99">
        <f t="shared" si="7"/>
        <v>0.17564000000000016</v>
      </c>
      <c r="BF99">
        <f t="shared" si="7"/>
        <v>2.9554999999999949E-2</v>
      </c>
      <c r="BG99">
        <f t="shared" si="7"/>
        <v>4.7039999999999943E-2</v>
      </c>
      <c r="BH99">
        <f t="shared" si="7"/>
        <v>0.13420000000000001</v>
      </c>
      <c r="BI99">
        <f t="shared" si="7"/>
        <v>0.16527999999999984</v>
      </c>
      <c r="BJ99">
        <f t="shared" si="7"/>
        <v>3.6560000000000009E-2</v>
      </c>
      <c r="BK99">
        <f t="shared" si="7"/>
        <v>9.3372500000000122E-2</v>
      </c>
      <c r="BL99">
        <f t="shared" si="7"/>
        <v>2.249499999999998E-2</v>
      </c>
      <c r="BM99">
        <f t="shared" si="7"/>
        <v>6.7225000000000002E-3</v>
      </c>
      <c r="BN99">
        <f t="shared" si="7"/>
        <v>1.1920000000000009E-2</v>
      </c>
      <c r="BO99">
        <f t="shared" si="7"/>
        <v>0.2923699999999998</v>
      </c>
      <c r="BP99">
        <f t="shared" si="7"/>
        <v>9.1479999999999964E-2</v>
      </c>
      <c r="BQ99">
        <f t="shared" si="7"/>
        <v>0.10479999999999999</v>
      </c>
      <c r="BR99">
        <f t="shared" si="7"/>
        <v>2.4540000000000013E-2</v>
      </c>
      <c r="BS99">
        <f t="shared" si="7"/>
        <v>4.7374999999999995E-3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1.8088724999999992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114.172383</v>
      </c>
      <c r="L3">
        <v>269.76268299999998</v>
      </c>
      <c r="M3">
        <v>44.477400000000003</v>
      </c>
      <c r="N3">
        <v>114.215062</v>
      </c>
      <c r="O3">
        <v>119.572293</v>
      </c>
      <c r="P3">
        <v>134.69883899999999</v>
      </c>
      <c r="Q3">
        <v>11.488448</v>
      </c>
      <c r="R3">
        <v>22.14939</v>
      </c>
      <c r="S3">
        <v>13.810198</v>
      </c>
      <c r="T3">
        <v>0</v>
      </c>
      <c r="U3">
        <v>337.42392799999999</v>
      </c>
      <c r="V3">
        <v>14.952722</v>
      </c>
      <c r="W3">
        <v>26.338356000000001</v>
      </c>
      <c r="X3">
        <v>124.77834799999999</v>
      </c>
      <c r="Y3">
        <v>0</v>
      </c>
      <c r="Z3">
        <v>6.3368690000000001</v>
      </c>
      <c r="AA3">
        <v>27.168652000000002</v>
      </c>
      <c r="AB3">
        <v>38.202334999999998</v>
      </c>
      <c r="AC3">
        <v>28.100829000000001</v>
      </c>
      <c r="AD3">
        <v>35.334533</v>
      </c>
      <c r="AE3">
        <v>47.800206000000003</v>
      </c>
      <c r="AF3">
        <v>27.647538999999998</v>
      </c>
      <c r="AG3">
        <v>37.898226000000001</v>
      </c>
      <c r="AH3">
        <v>135.69996699999999</v>
      </c>
      <c r="AI3">
        <v>0</v>
      </c>
      <c r="AJ3">
        <v>0</v>
      </c>
      <c r="AK3">
        <v>49.079844000000001</v>
      </c>
      <c r="AL3">
        <v>33.706133999999999</v>
      </c>
      <c r="AM3">
        <v>0</v>
      </c>
      <c r="AN3">
        <v>0.79536200000000001</v>
      </c>
      <c r="AO3">
        <v>28.426860000000001</v>
      </c>
      <c r="AP3">
        <v>12.509849000000001</v>
      </c>
      <c r="AQ3">
        <v>60.183723999999998</v>
      </c>
      <c r="AR3">
        <v>51.237965000000003</v>
      </c>
      <c r="AS3">
        <v>31.086106000000001</v>
      </c>
      <c r="AT3">
        <v>10.355537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72.37</v>
      </c>
      <c r="BA3">
        <f>SUM(B3:AZ3)</f>
        <v>2081.7805870000002</v>
      </c>
      <c r="BD3">
        <v>22.5</v>
      </c>
      <c r="BE3">
        <v>7.14</v>
      </c>
      <c r="BF3">
        <v>1.1299999999999999</v>
      </c>
      <c r="BG3">
        <v>1.91</v>
      </c>
      <c r="BH3">
        <v>5.43</v>
      </c>
      <c r="BI3">
        <v>6.7</v>
      </c>
      <c r="BJ3">
        <v>1.46</v>
      </c>
      <c r="BK3">
        <v>3.83</v>
      </c>
      <c r="BL3">
        <v>0.94</v>
      </c>
      <c r="BM3">
        <v>0</v>
      </c>
      <c r="BN3">
        <v>0.48</v>
      </c>
      <c r="BO3">
        <v>11.93</v>
      </c>
      <c r="BP3">
        <v>3.72</v>
      </c>
      <c r="BQ3">
        <v>4.26</v>
      </c>
      <c r="BR3">
        <v>0.73</v>
      </c>
      <c r="BS3">
        <v>0.21</v>
      </c>
      <c r="BT3">
        <v>0</v>
      </c>
      <c r="BU3">
        <v>0</v>
      </c>
      <c r="BV3">
        <v>0</v>
      </c>
      <c r="BW3">
        <f>SUM(BD3:BV3)</f>
        <v>72.37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114.16269200000001</v>
      </c>
      <c r="L4">
        <v>269.76268299999998</v>
      </c>
      <c r="M4">
        <v>44.477400000000003</v>
      </c>
      <c r="N4">
        <v>114.215062</v>
      </c>
      <c r="O4">
        <v>119.572293</v>
      </c>
      <c r="P4">
        <v>134.69883899999999</v>
      </c>
      <c r="Q4">
        <v>11.505331999999999</v>
      </c>
      <c r="R4">
        <v>22.14939</v>
      </c>
      <c r="S4">
        <v>13.810198</v>
      </c>
      <c r="T4">
        <v>0</v>
      </c>
      <c r="U4">
        <v>337.42392799999999</v>
      </c>
      <c r="V4">
        <v>14.952722</v>
      </c>
      <c r="W4">
        <v>26.338356000000001</v>
      </c>
      <c r="X4">
        <v>124.77834799999999</v>
      </c>
      <c r="Y4">
        <v>0</v>
      </c>
      <c r="Z4">
        <v>6.3368690000000001</v>
      </c>
      <c r="AA4">
        <v>27.168652000000002</v>
      </c>
      <c r="AB4">
        <v>38.202334999999998</v>
      </c>
      <c r="AC4">
        <v>28.100829000000001</v>
      </c>
      <c r="AD4">
        <v>35.334533</v>
      </c>
      <c r="AE4">
        <v>47.800206000000003</v>
      </c>
      <c r="AF4">
        <v>27.647538999999998</v>
      </c>
      <c r="AG4">
        <v>37.898226000000001</v>
      </c>
      <c r="AH4">
        <v>135.69996699999999</v>
      </c>
      <c r="AI4">
        <v>0</v>
      </c>
      <c r="AJ4">
        <v>0</v>
      </c>
      <c r="AK4">
        <v>49.079844000000001</v>
      </c>
      <c r="AL4">
        <v>33.706133999999999</v>
      </c>
      <c r="AM4">
        <v>0</v>
      </c>
      <c r="AN4">
        <v>0.79536200000000001</v>
      </c>
      <c r="AO4">
        <v>28.426860000000001</v>
      </c>
      <c r="AP4">
        <v>12.509849000000001</v>
      </c>
      <c r="AQ4">
        <v>60.183723999999998</v>
      </c>
      <c r="AR4">
        <v>51.237965000000003</v>
      </c>
      <c r="AS4">
        <v>31.086106000000001</v>
      </c>
      <c r="AT4">
        <v>10.355537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72.400000000000006</v>
      </c>
      <c r="BA4">
        <f t="shared" ref="BA4:BA67" si="1">SUM(B4:AZ4)</f>
        <v>2081.8177799999999</v>
      </c>
      <c r="BD4">
        <v>22.5</v>
      </c>
      <c r="BE4">
        <v>7.14</v>
      </c>
      <c r="BF4">
        <v>1.1299999999999999</v>
      </c>
      <c r="BG4">
        <v>1.91</v>
      </c>
      <c r="BH4">
        <v>5.43</v>
      </c>
      <c r="BI4">
        <v>6.7</v>
      </c>
      <c r="BJ4">
        <v>1.46</v>
      </c>
      <c r="BK4">
        <v>3.83</v>
      </c>
      <c r="BL4">
        <v>0.94</v>
      </c>
      <c r="BM4">
        <v>0</v>
      </c>
      <c r="BN4">
        <v>0.48</v>
      </c>
      <c r="BO4">
        <v>11.93</v>
      </c>
      <c r="BP4">
        <v>3.72</v>
      </c>
      <c r="BQ4">
        <v>4.26</v>
      </c>
      <c r="BR4">
        <v>0.73</v>
      </c>
      <c r="BS4">
        <v>0.24</v>
      </c>
      <c r="BT4">
        <v>0</v>
      </c>
      <c r="BU4">
        <v>0</v>
      </c>
      <c r="BV4">
        <v>0</v>
      </c>
      <c r="BW4">
        <f t="shared" ref="BW4:BW67" si="2">SUM(BD4:BV4)</f>
        <v>72.400000000000006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114.172383</v>
      </c>
      <c r="L5">
        <v>269.76268299999998</v>
      </c>
      <c r="M5">
        <v>44.477400000000003</v>
      </c>
      <c r="N5">
        <v>114.215062</v>
      </c>
      <c r="O5">
        <v>119.572293</v>
      </c>
      <c r="P5">
        <v>134.69883899999999</v>
      </c>
      <c r="Q5">
        <v>11.505331999999999</v>
      </c>
      <c r="R5">
        <v>22.14939</v>
      </c>
      <c r="S5">
        <v>13.810198</v>
      </c>
      <c r="T5">
        <v>0</v>
      </c>
      <c r="U5">
        <v>337.42392799999999</v>
      </c>
      <c r="V5">
        <v>14.952722</v>
      </c>
      <c r="W5">
        <v>26.338356000000001</v>
      </c>
      <c r="X5">
        <v>124.77834799999999</v>
      </c>
      <c r="Y5">
        <v>0</v>
      </c>
      <c r="Z5">
        <v>6.3368690000000001</v>
      </c>
      <c r="AA5">
        <v>27.168652000000002</v>
      </c>
      <c r="AB5">
        <v>38.202334999999998</v>
      </c>
      <c r="AC5">
        <v>28.100829000000001</v>
      </c>
      <c r="AD5">
        <v>35.334533</v>
      </c>
      <c r="AE5">
        <v>47.800206000000003</v>
      </c>
      <c r="AF5">
        <v>27.647538999999998</v>
      </c>
      <c r="AG5">
        <v>37.898226000000001</v>
      </c>
      <c r="AH5">
        <v>113.08330599999999</v>
      </c>
      <c r="AI5">
        <v>0</v>
      </c>
      <c r="AJ5">
        <v>0</v>
      </c>
      <c r="AK5">
        <v>49.079844000000001</v>
      </c>
      <c r="AL5">
        <v>33.706133999999999</v>
      </c>
      <c r="AM5">
        <v>0</v>
      </c>
      <c r="AN5">
        <v>0.79536200000000001</v>
      </c>
      <c r="AO5">
        <v>28.426860000000001</v>
      </c>
      <c r="AP5">
        <v>12.509849000000001</v>
      </c>
      <c r="AQ5">
        <v>60.183723999999998</v>
      </c>
      <c r="AR5">
        <v>14.944406000000001</v>
      </c>
      <c r="AS5">
        <v>31.086106000000001</v>
      </c>
      <c r="AT5">
        <v>10.355537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72.460000000000008</v>
      </c>
      <c r="BA5">
        <f t="shared" si="1"/>
        <v>2022.9772510000003</v>
      </c>
      <c r="BD5">
        <v>22.5</v>
      </c>
      <c r="BE5">
        <v>7.14</v>
      </c>
      <c r="BF5">
        <v>1.1299999999999999</v>
      </c>
      <c r="BG5">
        <v>1.91</v>
      </c>
      <c r="BH5">
        <v>5.43</v>
      </c>
      <c r="BI5">
        <v>6.7</v>
      </c>
      <c r="BJ5">
        <v>1.46</v>
      </c>
      <c r="BK5">
        <v>3.83</v>
      </c>
      <c r="BL5">
        <v>0.94</v>
      </c>
      <c r="BM5">
        <v>0</v>
      </c>
      <c r="BN5">
        <v>0.48</v>
      </c>
      <c r="BO5">
        <v>11.93</v>
      </c>
      <c r="BP5">
        <v>3.72</v>
      </c>
      <c r="BQ5">
        <v>4.26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72.460000000000008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114.16269200000001</v>
      </c>
      <c r="L6">
        <v>269.76268299999998</v>
      </c>
      <c r="M6">
        <v>44.477400000000003</v>
      </c>
      <c r="N6">
        <v>114.215062</v>
      </c>
      <c r="O6">
        <v>119.572293</v>
      </c>
      <c r="P6">
        <v>134.69883899999999</v>
      </c>
      <c r="Q6">
        <v>11.505331999999999</v>
      </c>
      <c r="R6">
        <v>22.14939</v>
      </c>
      <c r="S6">
        <v>13.810198</v>
      </c>
      <c r="T6">
        <v>0</v>
      </c>
      <c r="U6">
        <v>337.42392799999999</v>
      </c>
      <c r="V6">
        <v>14.952722</v>
      </c>
      <c r="W6">
        <v>26.338356000000001</v>
      </c>
      <c r="X6">
        <v>124.77834799999999</v>
      </c>
      <c r="Y6">
        <v>0</v>
      </c>
      <c r="Z6">
        <v>6.3368690000000001</v>
      </c>
      <c r="AA6">
        <v>27.168652000000002</v>
      </c>
      <c r="AB6">
        <v>38.202334999999998</v>
      </c>
      <c r="AC6">
        <v>28.100829000000001</v>
      </c>
      <c r="AD6">
        <v>35.334533</v>
      </c>
      <c r="AE6">
        <v>47.800206000000003</v>
      </c>
      <c r="AF6">
        <v>27.647538999999998</v>
      </c>
      <c r="AG6">
        <v>37.898226000000001</v>
      </c>
      <c r="AH6">
        <v>113.08330599999999</v>
      </c>
      <c r="AI6">
        <v>0</v>
      </c>
      <c r="AJ6">
        <v>0</v>
      </c>
      <c r="AK6">
        <v>49.079844000000001</v>
      </c>
      <c r="AL6">
        <v>56.17689</v>
      </c>
      <c r="AM6">
        <v>0</v>
      </c>
      <c r="AN6">
        <v>0.79536200000000001</v>
      </c>
      <c r="AO6">
        <v>28.426860000000001</v>
      </c>
      <c r="AP6">
        <v>12.509849000000001</v>
      </c>
      <c r="AQ6">
        <v>60.183723999999998</v>
      </c>
      <c r="AR6">
        <v>14.944406000000001</v>
      </c>
      <c r="AS6">
        <v>31.086106000000001</v>
      </c>
      <c r="AT6">
        <v>10.355537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72.460000000000008</v>
      </c>
      <c r="BA6">
        <f t="shared" si="1"/>
        <v>2045.438316</v>
      </c>
      <c r="BD6">
        <v>22.5</v>
      </c>
      <c r="BE6">
        <v>7.14</v>
      </c>
      <c r="BF6">
        <v>1.1299999999999999</v>
      </c>
      <c r="BG6">
        <v>1.91</v>
      </c>
      <c r="BH6">
        <v>5.43</v>
      </c>
      <c r="BI6">
        <v>6.7</v>
      </c>
      <c r="BJ6">
        <v>1.46</v>
      </c>
      <c r="BK6">
        <v>3.83</v>
      </c>
      <c r="BL6">
        <v>0.94</v>
      </c>
      <c r="BM6">
        <v>0</v>
      </c>
      <c r="BN6">
        <v>0.48</v>
      </c>
      <c r="BO6">
        <v>11.93</v>
      </c>
      <c r="BP6">
        <v>3.72</v>
      </c>
      <c r="BQ6">
        <v>4.26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72.460000000000008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114.172383</v>
      </c>
      <c r="L7">
        <v>231.08668299999999</v>
      </c>
      <c r="M7">
        <v>44.477400000000003</v>
      </c>
      <c r="N7">
        <v>114.215062</v>
      </c>
      <c r="O7">
        <v>119.572293</v>
      </c>
      <c r="P7">
        <v>134.69883899999999</v>
      </c>
      <c r="Q7">
        <v>11.505331999999999</v>
      </c>
      <c r="R7">
        <v>22.14939</v>
      </c>
      <c r="S7">
        <v>13.810198</v>
      </c>
      <c r="T7">
        <v>0</v>
      </c>
      <c r="U7">
        <v>337.42392799999999</v>
      </c>
      <c r="V7">
        <v>6.1494840000000002</v>
      </c>
      <c r="W7">
        <v>18.516134999999998</v>
      </c>
      <c r="X7">
        <v>76.635624000000007</v>
      </c>
      <c r="Y7">
        <v>0</v>
      </c>
      <c r="Z7">
        <v>6.3368690000000001</v>
      </c>
      <c r="AA7">
        <v>27.168652000000002</v>
      </c>
      <c r="AB7">
        <v>38.202334999999998</v>
      </c>
      <c r="AC7">
        <v>28.100829000000001</v>
      </c>
      <c r="AD7">
        <v>35.334533</v>
      </c>
      <c r="AE7">
        <v>47.800206000000003</v>
      </c>
      <c r="AF7">
        <v>27.647538999999998</v>
      </c>
      <c r="AG7">
        <v>37.898226000000001</v>
      </c>
      <c r="AH7">
        <v>113.08330599999999</v>
      </c>
      <c r="AI7">
        <v>0</v>
      </c>
      <c r="AJ7">
        <v>0</v>
      </c>
      <c r="AK7">
        <v>49.079844000000001</v>
      </c>
      <c r="AL7">
        <v>80.894722000000002</v>
      </c>
      <c r="AM7">
        <v>0</v>
      </c>
      <c r="AN7">
        <v>0.79536200000000001</v>
      </c>
      <c r="AO7">
        <v>28.426860000000001</v>
      </c>
      <c r="AP7">
        <v>5.5736949999999998</v>
      </c>
      <c r="AQ7">
        <v>60.183723999999998</v>
      </c>
      <c r="AR7">
        <v>14.944406000000001</v>
      </c>
      <c r="AS7">
        <v>31.086106000000001</v>
      </c>
      <c r="AT7">
        <v>10.355537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72.510000000000005</v>
      </c>
      <c r="BA7">
        <f t="shared" si="1"/>
        <v>1959.8355020000001</v>
      </c>
      <c r="BD7">
        <v>22.5</v>
      </c>
      <c r="BE7">
        <v>7.14</v>
      </c>
      <c r="BF7">
        <v>1.18</v>
      </c>
      <c r="BG7">
        <v>1.91</v>
      </c>
      <c r="BH7">
        <v>5.43</v>
      </c>
      <c r="BI7">
        <v>6.7</v>
      </c>
      <c r="BJ7">
        <v>1.46</v>
      </c>
      <c r="BK7">
        <v>3.83</v>
      </c>
      <c r="BL7">
        <v>0.94</v>
      </c>
      <c r="BM7">
        <v>0</v>
      </c>
      <c r="BN7">
        <v>0.48</v>
      </c>
      <c r="BO7">
        <v>11.93</v>
      </c>
      <c r="BP7">
        <v>3.72</v>
      </c>
      <c r="BQ7">
        <v>4.26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72.510000000000005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114.16269200000001</v>
      </c>
      <c r="L8">
        <v>231.08668299999999</v>
      </c>
      <c r="M8">
        <v>44.477400000000003</v>
      </c>
      <c r="N8">
        <v>114.215062</v>
      </c>
      <c r="O8">
        <v>119.572293</v>
      </c>
      <c r="P8">
        <v>134.69883899999999</v>
      </c>
      <c r="Q8">
        <v>11.505331999999999</v>
      </c>
      <c r="R8">
        <v>22.14939</v>
      </c>
      <c r="S8">
        <v>13.810198</v>
      </c>
      <c r="T8">
        <v>0</v>
      </c>
      <c r="U8">
        <v>337.42392799999999</v>
      </c>
      <c r="V8">
        <v>6.1494840000000002</v>
      </c>
      <c r="W8">
        <v>18.516134999999998</v>
      </c>
      <c r="X8">
        <v>76.635624000000007</v>
      </c>
      <c r="Y8">
        <v>0</v>
      </c>
      <c r="Z8">
        <v>6.3368690000000001</v>
      </c>
      <c r="AA8">
        <v>13.520163</v>
      </c>
      <c r="AB8">
        <v>38.202334999999998</v>
      </c>
      <c r="AC8">
        <v>28.100829000000001</v>
      </c>
      <c r="AD8">
        <v>35.334533</v>
      </c>
      <c r="AE8">
        <v>47.800206000000003</v>
      </c>
      <c r="AF8">
        <v>27.647538999999998</v>
      </c>
      <c r="AG8">
        <v>37.898226000000001</v>
      </c>
      <c r="AH8">
        <v>113.08330599999999</v>
      </c>
      <c r="AI8">
        <v>0</v>
      </c>
      <c r="AJ8">
        <v>0</v>
      </c>
      <c r="AK8">
        <v>49.079844000000001</v>
      </c>
      <c r="AL8">
        <v>80.894722000000002</v>
      </c>
      <c r="AM8">
        <v>0</v>
      </c>
      <c r="AN8">
        <v>0.79536200000000001</v>
      </c>
      <c r="AO8">
        <v>28.426860000000001</v>
      </c>
      <c r="AP8">
        <v>5.5736949999999998</v>
      </c>
      <c r="AQ8">
        <v>60.183723999999998</v>
      </c>
      <c r="AR8">
        <v>14.944406000000001</v>
      </c>
      <c r="AS8">
        <v>15.347951999999999</v>
      </c>
      <c r="AT8">
        <v>10.355537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72.510000000000005</v>
      </c>
      <c r="BA8">
        <f t="shared" si="1"/>
        <v>1930.4391680000003</v>
      </c>
      <c r="BD8">
        <v>22.5</v>
      </c>
      <c r="BE8">
        <v>7.14</v>
      </c>
      <c r="BF8">
        <v>1.18</v>
      </c>
      <c r="BG8">
        <v>1.91</v>
      </c>
      <c r="BH8">
        <v>5.43</v>
      </c>
      <c r="BI8">
        <v>6.7</v>
      </c>
      <c r="BJ8">
        <v>1.46</v>
      </c>
      <c r="BK8">
        <v>3.83</v>
      </c>
      <c r="BL8">
        <v>0.94</v>
      </c>
      <c r="BM8">
        <v>0</v>
      </c>
      <c r="BN8">
        <v>0.48</v>
      </c>
      <c r="BO8">
        <v>11.93</v>
      </c>
      <c r="BP8">
        <v>3.72</v>
      </c>
      <c r="BQ8">
        <v>4.26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72.510000000000005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114.172383</v>
      </c>
      <c r="L9">
        <v>239.81779</v>
      </c>
      <c r="M9">
        <v>44.477400000000003</v>
      </c>
      <c r="N9">
        <v>114.215062</v>
      </c>
      <c r="O9">
        <v>119.572293</v>
      </c>
      <c r="P9">
        <v>134.69883899999999</v>
      </c>
      <c r="Q9">
        <v>11.505331999999999</v>
      </c>
      <c r="R9">
        <v>22.14939</v>
      </c>
      <c r="S9">
        <v>13.810198</v>
      </c>
      <c r="T9">
        <v>0</v>
      </c>
      <c r="U9">
        <v>337.42392799999999</v>
      </c>
      <c r="V9">
        <v>6.1494840000000002</v>
      </c>
      <c r="W9">
        <v>18.516134999999998</v>
      </c>
      <c r="X9">
        <v>76.635624000000007</v>
      </c>
      <c r="Y9">
        <v>0</v>
      </c>
      <c r="Z9">
        <v>6.3368690000000001</v>
      </c>
      <c r="AA9">
        <v>13.520163</v>
      </c>
      <c r="AB9">
        <v>38.202334999999998</v>
      </c>
      <c r="AC9">
        <v>28.100829000000001</v>
      </c>
      <c r="AD9">
        <v>35.334533</v>
      </c>
      <c r="AE9">
        <v>47.800206000000003</v>
      </c>
      <c r="AF9">
        <v>27.647538999999998</v>
      </c>
      <c r="AG9">
        <v>37.898226000000001</v>
      </c>
      <c r="AH9">
        <v>113.08330599999999</v>
      </c>
      <c r="AI9">
        <v>0</v>
      </c>
      <c r="AJ9">
        <v>0</v>
      </c>
      <c r="AK9">
        <v>49.079844000000001</v>
      </c>
      <c r="AL9">
        <v>80.894722000000002</v>
      </c>
      <c r="AM9">
        <v>0</v>
      </c>
      <c r="AN9">
        <v>0.79536200000000001</v>
      </c>
      <c r="AO9">
        <v>28.426860000000001</v>
      </c>
      <c r="AP9">
        <v>5.5736949999999998</v>
      </c>
      <c r="AQ9">
        <v>60.183723999999998</v>
      </c>
      <c r="AR9">
        <v>14.944406000000001</v>
      </c>
      <c r="AS9">
        <v>10.405391</v>
      </c>
      <c r="AT9">
        <v>7.626468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72.510000000000005</v>
      </c>
      <c r="BA9">
        <f t="shared" si="1"/>
        <v>1931.5083360000001</v>
      </c>
      <c r="BD9">
        <v>22.5</v>
      </c>
      <c r="BE9">
        <v>7.14</v>
      </c>
      <c r="BF9">
        <v>1.18</v>
      </c>
      <c r="BG9">
        <v>1.91</v>
      </c>
      <c r="BH9">
        <v>5.43</v>
      </c>
      <c r="BI9">
        <v>6.7</v>
      </c>
      <c r="BJ9">
        <v>1.46</v>
      </c>
      <c r="BK9">
        <v>3.83</v>
      </c>
      <c r="BL9">
        <v>0.94</v>
      </c>
      <c r="BM9">
        <v>0</v>
      </c>
      <c r="BN9">
        <v>0.48</v>
      </c>
      <c r="BO9">
        <v>11.93</v>
      </c>
      <c r="BP9">
        <v>3.72</v>
      </c>
      <c r="BQ9">
        <v>4.26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72.510000000000005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114.16269200000001</v>
      </c>
      <c r="L10">
        <v>239.81779</v>
      </c>
      <c r="M10">
        <v>44.477400000000003</v>
      </c>
      <c r="N10">
        <v>114.215062</v>
      </c>
      <c r="O10">
        <v>119.572293</v>
      </c>
      <c r="P10">
        <v>134.69883899999999</v>
      </c>
      <c r="Q10">
        <v>11.505331999999999</v>
      </c>
      <c r="R10">
        <v>22.14939</v>
      </c>
      <c r="S10">
        <v>13.810198</v>
      </c>
      <c r="T10">
        <v>0</v>
      </c>
      <c r="U10">
        <v>337.42392799999999</v>
      </c>
      <c r="V10">
        <v>6.1494840000000002</v>
      </c>
      <c r="W10">
        <v>18.516134999999998</v>
      </c>
      <c r="X10">
        <v>76.635624000000007</v>
      </c>
      <c r="Y10">
        <v>0</v>
      </c>
      <c r="Z10">
        <v>6.3368690000000001</v>
      </c>
      <c r="AA10">
        <v>13.520163</v>
      </c>
      <c r="AB10">
        <v>38.202334999999998</v>
      </c>
      <c r="AC10">
        <v>28.100829000000001</v>
      </c>
      <c r="AD10">
        <v>35.334533</v>
      </c>
      <c r="AE10">
        <v>47.800206000000003</v>
      </c>
      <c r="AF10">
        <v>27.647538999999998</v>
      </c>
      <c r="AG10">
        <v>37.898226000000001</v>
      </c>
      <c r="AH10">
        <v>113.08330599999999</v>
      </c>
      <c r="AI10">
        <v>0</v>
      </c>
      <c r="AJ10">
        <v>0</v>
      </c>
      <c r="AK10">
        <v>49.079844000000001</v>
      </c>
      <c r="AL10">
        <v>80.894722000000002</v>
      </c>
      <c r="AM10">
        <v>0</v>
      </c>
      <c r="AN10">
        <v>0.79536200000000001</v>
      </c>
      <c r="AO10">
        <v>28.426860000000001</v>
      </c>
      <c r="AP10">
        <v>5.5736949999999998</v>
      </c>
      <c r="AQ10">
        <v>60.183723999999998</v>
      </c>
      <c r="AR10">
        <v>14.944406000000001</v>
      </c>
      <c r="AS10">
        <v>10.405391</v>
      </c>
      <c r="AT10">
        <v>10.355537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72.510000000000005</v>
      </c>
      <c r="BA10">
        <f t="shared" si="1"/>
        <v>1934.2277140000003</v>
      </c>
      <c r="BD10">
        <v>22.5</v>
      </c>
      <c r="BE10">
        <v>7.14</v>
      </c>
      <c r="BF10">
        <v>1.18</v>
      </c>
      <c r="BG10">
        <v>1.91</v>
      </c>
      <c r="BH10">
        <v>5.43</v>
      </c>
      <c r="BI10">
        <v>6.7</v>
      </c>
      <c r="BJ10">
        <v>1.46</v>
      </c>
      <c r="BK10">
        <v>3.83</v>
      </c>
      <c r="BL10">
        <v>0.94</v>
      </c>
      <c r="BM10">
        <v>0</v>
      </c>
      <c r="BN10">
        <v>0.48</v>
      </c>
      <c r="BO10">
        <v>11.93</v>
      </c>
      <c r="BP10">
        <v>3.72</v>
      </c>
      <c r="BQ10">
        <v>4.26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72.510000000000005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114.028998</v>
      </c>
      <c r="L11">
        <v>239.81779</v>
      </c>
      <c r="M11">
        <v>44.477400000000003</v>
      </c>
      <c r="N11">
        <v>114.215062</v>
      </c>
      <c r="O11">
        <v>119.572293</v>
      </c>
      <c r="P11">
        <v>134.69883899999999</v>
      </c>
      <c r="Q11">
        <v>11.505331999999999</v>
      </c>
      <c r="R11">
        <v>22.14939</v>
      </c>
      <c r="S11">
        <v>13.810198</v>
      </c>
      <c r="T11">
        <v>0</v>
      </c>
      <c r="U11">
        <v>337.42392799999999</v>
      </c>
      <c r="V11">
        <v>6.1494840000000002</v>
      </c>
      <c r="W11">
        <v>18.516134999999998</v>
      </c>
      <c r="X11">
        <v>76.635624000000007</v>
      </c>
      <c r="Y11">
        <v>0</v>
      </c>
      <c r="Z11">
        <v>6.3368690000000001</v>
      </c>
      <c r="AA11">
        <v>13.520163</v>
      </c>
      <c r="AB11">
        <v>38.202334999999998</v>
      </c>
      <c r="AC11">
        <v>28.100829000000001</v>
      </c>
      <c r="AD11">
        <v>35.334533</v>
      </c>
      <c r="AE11">
        <v>47.800206000000003</v>
      </c>
      <c r="AF11">
        <v>27.647538999999998</v>
      </c>
      <c r="AG11">
        <v>37.898226000000001</v>
      </c>
      <c r="AH11">
        <v>113.08330599999999</v>
      </c>
      <c r="AI11">
        <v>3.077159</v>
      </c>
      <c r="AJ11">
        <v>0</v>
      </c>
      <c r="AK11">
        <v>49.079844000000001</v>
      </c>
      <c r="AL11">
        <v>80.894722000000002</v>
      </c>
      <c r="AM11">
        <v>0</v>
      </c>
      <c r="AN11">
        <v>0.79536200000000001</v>
      </c>
      <c r="AO11">
        <v>28.426860000000001</v>
      </c>
      <c r="AP11">
        <v>12.509849000000001</v>
      </c>
      <c r="AQ11">
        <v>60.183723999999998</v>
      </c>
      <c r="AR11">
        <v>14.944406000000001</v>
      </c>
      <c r="AS11">
        <v>10.405391</v>
      </c>
      <c r="AT11">
        <v>10.355537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72.83</v>
      </c>
      <c r="BA11">
        <f t="shared" si="1"/>
        <v>1944.4273330000001</v>
      </c>
      <c r="BD11">
        <v>23.78</v>
      </c>
      <c r="BE11">
        <v>6.96</v>
      </c>
      <c r="BF11">
        <v>1.25</v>
      </c>
      <c r="BG11">
        <v>1.86</v>
      </c>
      <c r="BH11">
        <v>5.26</v>
      </c>
      <c r="BI11">
        <v>6.57</v>
      </c>
      <c r="BJ11">
        <v>1.5</v>
      </c>
      <c r="BK11">
        <v>3.83</v>
      </c>
      <c r="BL11">
        <v>0.9</v>
      </c>
      <c r="BM11">
        <v>0</v>
      </c>
      <c r="BN11">
        <v>0.47</v>
      </c>
      <c r="BO11">
        <v>11.64</v>
      </c>
      <c r="BP11">
        <v>3.59</v>
      </c>
      <c r="BQ11">
        <v>4.1399999999999997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72.83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114.01621400000001</v>
      </c>
      <c r="L12">
        <v>239.81779</v>
      </c>
      <c r="M12">
        <v>44.477400000000003</v>
      </c>
      <c r="N12">
        <v>114.215062</v>
      </c>
      <c r="O12">
        <v>119.572293</v>
      </c>
      <c r="P12">
        <v>134.69883899999999</v>
      </c>
      <c r="Q12">
        <v>11.505331999999999</v>
      </c>
      <c r="R12">
        <v>22.14939</v>
      </c>
      <c r="S12">
        <v>13.810198</v>
      </c>
      <c r="T12">
        <v>0</v>
      </c>
      <c r="U12">
        <v>337.42392799999999</v>
      </c>
      <c r="V12">
        <v>6.1494840000000002</v>
      </c>
      <c r="W12">
        <v>18.516134999999998</v>
      </c>
      <c r="X12">
        <v>76.635624000000007</v>
      </c>
      <c r="Y12">
        <v>0</v>
      </c>
      <c r="Z12">
        <v>6.3368690000000001</v>
      </c>
      <c r="AA12">
        <v>13.520163</v>
      </c>
      <c r="AB12">
        <v>38.202334999999998</v>
      </c>
      <c r="AC12">
        <v>28.100829000000001</v>
      </c>
      <c r="AD12">
        <v>35.334533</v>
      </c>
      <c r="AE12">
        <v>47.800206000000003</v>
      </c>
      <c r="AF12">
        <v>27.647538999999998</v>
      </c>
      <c r="AG12">
        <v>37.898226000000001</v>
      </c>
      <c r="AH12">
        <v>113.08330599999999</v>
      </c>
      <c r="AI12">
        <v>13.539501</v>
      </c>
      <c r="AJ12">
        <v>0</v>
      </c>
      <c r="AK12">
        <v>49.079844000000001</v>
      </c>
      <c r="AL12">
        <v>80.894722000000002</v>
      </c>
      <c r="AM12">
        <v>0</v>
      </c>
      <c r="AN12">
        <v>0.79536200000000001</v>
      </c>
      <c r="AO12">
        <v>28.426860000000001</v>
      </c>
      <c r="AP12">
        <v>12.509849000000001</v>
      </c>
      <c r="AQ12">
        <v>60.183723999999998</v>
      </c>
      <c r="AR12">
        <v>14.944406000000001</v>
      </c>
      <c r="AS12">
        <v>10.405391</v>
      </c>
      <c r="AT12">
        <v>10.355537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72.83</v>
      </c>
      <c r="BA12">
        <f t="shared" si="1"/>
        <v>1954.8768910000001</v>
      </c>
      <c r="BD12">
        <v>23.78</v>
      </c>
      <c r="BE12">
        <v>6.96</v>
      </c>
      <c r="BF12">
        <v>1.25</v>
      </c>
      <c r="BG12">
        <v>1.86</v>
      </c>
      <c r="BH12">
        <v>5.26</v>
      </c>
      <c r="BI12">
        <v>6.57</v>
      </c>
      <c r="BJ12">
        <v>1.5</v>
      </c>
      <c r="BK12">
        <v>3.83</v>
      </c>
      <c r="BL12">
        <v>0.9</v>
      </c>
      <c r="BM12">
        <v>0</v>
      </c>
      <c r="BN12">
        <v>0.47</v>
      </c>
      <c r="BO12">
        <v>11.64</v>
      </c>
      <c r="BP12">
        <v>3.59</v>
      </c>
      <c r="BQ12">
        <v>4.1399999999999997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72.83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114.028998</v>
      </c>
      <c r="L13">
        <v>255.25918300000001</v>
      </c>
      <c r="M13">
        <v>44.477400000000003</v>
      </c>
      <c r="N13">
        <v>114.215062</v>
      </c>
      <c r="O13">
        <v>119.572293</v>
      </c>
      <c r="P13">
        <v>134.69883899999999</v>
      </c>
      <c r="Q13">
        <v>11.505331999999999</v>
      </c>
      <c r="R13">
        <v>22.14939</v>
      </c>
      <c r="S13">
        <v>13.810198</v>
      </c>
      <c r="T13">
        <v>0</v>
      </c>
      <c r="U13">
        <v>337.42392799999999</v>
      </c>
      <c r="V13">
        <v>6.1494840000000002</v>
      </c>
      <c r="W13">
        <v>18.516134999999998</v>
      </c>
      <c r="X13">
        <v>76.635624000000007</v>
      </c>
      <c r="Y13">
        <v>0</v>
      </c>
      <c r="Z13">
        <v>6.3368690000000001</v>
      </c>
      <c r="AA13">
        <v>13.520163</v>
      </c>
      <c r="AB13">
        <v>38.202334999999998</v>
      </c>
      <c r="AC13">
        <v>28.100829000000001</v>
      </c>
      <c r="AD13">
        <v>35.334533</v>
      </c>
      <c r="AE13">
        <v>47.800206000000003</v>
      </c>
      <c r="AF13">
        <v>27.647538999999998</v>
      </c>
      <c r="AG13">
        <v>37.898226000000001</v>
      </c>
      <c r="AH13">
        <v>113.08330599999999</v>
      </c>
      <c r="AI13">
        <v>13.539501</v>
      </c>
      <c r="AJ13">
        <v>0</v>
      </c>
      <c r="AK13">
        <v>49.079844000000001</v>
      </c>
      <c r="AL13">
        <v>56.17689</v>
      </c>
      <c r="AM13">
        <v>0</v>
      </c>
      <c r="AN13">
        <v>0.79536200000000001</v>
      </c>
      <c r="AO13">
        <v>29.279665999999999</v>
      </c>
      <c r="AP13">
        <v>12.509849000000001</v>
      </c>
      <c r="AQ13">
        <v>60.183723999999998</v>
      </c>
      <c r="AR13">
        <v>19.214237000000001</v>
      </c>
      <c r="AS13">
        <v>10.405391</v>
      </c>
      <c r="AT13">
        <v>10.355537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72.83</v>
      </c>
      <c r="BA13">
        <f t="shared" si="1"/>
        <v>1950.7358729999999</v>
      </c>
      <c r="BD13">
        <v>23.78</v>
      </c>
      <c r="BE13">
        <v>6.96</v>
      </c>
      <c r="BF13">
        <v>1.25</v>
      </c>
      <c r="BG13">
        <v>1.86</v>
      </c>
      <c r="BH13">
        <v>5.26</v>
      </c>
      <c r="BI13">
        <v>6.57</v>
      </c>
      <c r="BJ13">
        <v>1.5</v>
      </c>
      <c r="BK13">
        <v>3.83</v>
      </c>
      <c r="BL13">
        <v>0.9</v>
      </c>
      <c r="BM13">
        <v>0</v>
      </c>
      <c r="BN13">
        <v>0.47</v>
      </c>
      <c r="BO13">
        <v>11.64</v>
      </c>
      <c r="BP13">
        <v>3.59</v>
      </c>
      <c r="BQ13">
        <v>4.1399999999999997</v>
      </c>
      <c r="BR13">
        <v>0.89</v>
      </c>
      <c r="BS13">
        <v>0.19</v>
      </c>
      <c r="BT13">
        <v>0</v>
      </c>
      <c r="BU13">
        <v>0</v>
      </c>
      <c r="BV13">
        <v>0</v>
      </c>
      <c r="BW13">
        <f t="shared" si="2"/>
        <v>72.83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114.01621400000001</v>
      </c>
      <c r="L14">
        <v>255.25918300000001</v>
      </c>
      <c r="M14">
        <v>44.477400000000003</v>
      </c>
      <c r="N14">
        <v>114.215062</v>
      </c>
      <c r="O14">
        <v>119.572293</v>
      </c>
      <c r="P14">
        <v>134.69883899999999</v>
      </c>
      <c r="Q14">
        <v>11.505331999999999</v>
      </c>
      <c r="R14">
        <v>22.14939</v>
      </c>
      <c r="S14">
        <v>13.810198</v>
      </c>
      <c r="T14">
        <v>0</v>
      </c>
      <c r="U14">
        <v>337.42392799999999</v>
      </c>
      <c r="V14">
        <v>6.1494840000000002</v>
      </c>
      <c r="W14">
        <v>18.516134999999998</v>
      </c>
      <c r="X14">
        <v>76.635624000000007</v>
      </c>
      <c r="Y14">
        <v>0</v>
      </c>
      <c r="Z14">
        <v>6.3368690000000001</v>
      </c>
      <c r="AA14">
        <v>13.520163</v>
      </c>
      <c r="AB14">
        <v>38.202334999999998</v>
      </c>
      <c r="AC14">
        <v>28.100829000000001</v>
      </c>
      <c r="AD14">
        <v>35.334533</v>
      </c>
      <c r="AE14">
        <v>47.800206000000003</v>
      </c>
      <c r="AF14">
        <v>27.647538999999998</v>
      </c>
      <c r="AG14">
        <v>37.898226000000001</v>
      </c>
      <c r="AH14">
        <v>113.08330599999999</v>
      </c>
      <c r="AI14">
        <v>13.539501</v>
      </c>
      <c r="AJ14">
        <v>0</v>
      </c>
      <c r="AK14">
        <v>49.079844000000001</v>
      </c>
      <c r="AL14">
        <v>46.065049999999999</v>
      </c>
      <c r="AM14">
        <v>0</v>
      </c>
      <c r="AN14">
        <v>0.79536200000000001</v>
      </c>
      <c r="AO14">
        <v>29.279665999999999</v>
      </c>
      <c r="AP14">
        <v>12.509849000000001</v>
      </c>
      <c r="AQ14">
        <v>60.183723999999998</v>
      </c>
      <c r="AR14">
        <v>19.214237000000001</v>
      </c>
      <c r="AS14">
        <v>10.405391</v>
      </c>
      <c r="AT14">
        <v>10.355537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72.83</v>
      </c>
      <c r="BA14">
        <f t="shared" si="1"/>
        <v>1940.6112489999998</v>
      </c>
      <c r="BD14">
        <v>23.78</v>
      </c>
      <c r="BE14">
        <v>6.96</v>
      </c>
      <c r="BF14">
        <v>1.25</v>
      </c>
      <c r="BG14">
        <v>1.86</v>
      </c>
      <c r="BH14">
        <v>5.26</v>
      </c>
      <c r="BI14">
        <v>6.57</v>
      </c>
      <c r="BJ14">
        <v>1.5</v>
      </c>
      <c r="BK14">
        <v>3.83</v>
      </c>
      <c r="BL14">
        <v>0.9</v>
      </c>
      <c r="BM14">
        <v>0</v>
      </c>
      <c r="BN14">
        <v>0.47</v>
      </c>
      <c r="BO14">
        <v>11.64</v>
      </c>
      <c r="BP14">
        <v>3.59</v>
      </c>
      <c r="BQ14">
        <v>4.1399999999999997</v>
      </c>
      <c r="BR14">
        <v>0.89</v>
      </c>
      <c r="BS14">
        <v>0.19</v>
      </c>
      <c r="BT14">
        <v>0</v>
      </c>
      <c r="BU14">
        <v>0</v>
      </c>
      <c r="BV14">
        <v>0</v>
      </c>
      <c r="BW14">
        <f t="shared" si="2"/>
        <v>72.83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114.028998</v>
      </c>
      <c r="L15">
        <v>255.25918300000001</v>
      </c>
      <c r="M15">
        <v>44.477400000000003</v>
      </c>
      <c r="N15">
        <v>114.215062</v>
      </c>
      <c r="O15">
        <v>119.572293</v>
      </c>
      <c r="P15">
        <v>134.69883899999999</v>
      </c>
      <c r="Q15">
        <v>11.368668</v>
      </c>
      <c r="R15">
        <v>21.532935999999999</v>
      </c>
      <c r="S15">
        <v>13.505872</v>
      </c>
      <c r="T15">
        <v>0</v>
      </c>
      <c r="U15">
        <v>337.42392799999999</v>
      </c>
      <c r="V15">
        <v>6.1494840000000002</v>
      </c>
      <c r="W15">
        <v>18.516134999999998</v>
      </c>
      <c r="X15">
        <v>76.635624000000007</v>
      </c>
      <c r="Y15">
        <v>0</v>
      </c>
      <c r="Z15">
        <v>6.3368690000000001</v>
      </c>
      <c r="AA15">
        <v>13.520163</v>
      </c>
      <c r="AB15">
        <v>38.202334999999998</v>
      </c>
      <c r="AC15">
        <v>28.100829000000001</v>
      </c>
      <c r="AD15">
        <v>35.334533</v>
      </c>
      <c r="AE15">
        <v>47.800206000000003</v>
      </c>
      <c r="AF15">
        <v>27.647538999999998</v>
      </c>
      <c r="AG15">
        <v>37.898226000000001</v>
      </c>
      <c r="AH15">
        <v>90.466645</v>
      </c>
      <c r="AI15">
        <v>18.462955999999998</v>
      </c>
      <c r="AJ15">
        <v>0</v>
      </c>
      <c r="AK15">
        <v>49.079844000000001</v>
      </c>
      <c r="AL15">
        <v>46.065049999999999</v>
      </c>
      <c r="AM15">
        <v>0</v>
      </c>
      <c r="AN15">
        <v>0.79536200000000001</v>
      </c>
      <c r="AO15">
        <v>29.279665999999999</v>
      </c>
      <c r="AP15">
        <v>12.509849000000001</v>
      </c>
      <c r="AQ15">
        <v>60.183723999999998</v>
      </c>
      <c r="AR15">
        <v>19.214237000000001</v>
      </c>
      <c r="AS15">
        <v>10.405391</v>
      </c>
      <c r="AT15">
        <v>10.355537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72.89</v>
      </c>
      <c r="BA15">
        <f t="shared" si="1"/>
        <v>1921.933383</v>
      </c>
      <c r="BD15">
        <v>23.78</v>
      </c>
      <c r="BE15">
        <v>6.96</v>
      </c>
      <c r="BF15">
        <v>1.25</v>
      </c>
      <c r="BG15">
        <v>1.86</v>
      </c>
      <c r="BH15">
        <v>5.26</v>
      </c>
      <c r="BI15">
        <v>6.57</v>
      </c>
      <c r="BJ15">
        <v>1.5</v>
      </c>
      <c r="BK15">
        <v>3.83</v>
      </c>
      <c r="BL15">
        <v>0.9</v>
      </c>
      <c r="BM15">
        <v>0</v>
      </c>
      <c r="BN15">
        <v>0.47</v>
      </c>
      <c r="BO15">
        <v>11.64</v>
      </c>
      <c r="BP15">
        <v>3.59</v>
      </c>
      <c r="BQ15">
        <v>4.1399999999999997</v>
      </c>
      <c r="BR15">
        <v>0.95</v>
      </c>
      <c r="BS15">
        <v>0.19</v>
      </c>
      <c r="BT15">
        <v>0</v>
      </c>
      <c r="BU15">
        <v>0</v>
      </c>
      <c r="BV15">
        <v>0</v>
      </c>
      <c r="BW15">
        <f t="shared" si="2"/>
        <v>72.89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114.01621400000001</v>
      </c>
      <c r="L16">
        <v>255.25918300000001</v>
      </c>
      <c r="M16">
        <v>44.477400000000003</v>
      </c>
      <c r="N16">
        <v>114.215062</v>
      </c>
      <c r="O16">
        <v>119.572293</v>
      </c>
      <c r="P16">
        <v>134.69883899999999</v>
      </c>
      <c r="Q16">
        <v>11.368668</v>
      </c>
      <c r="R16">
        <v>21.532935999999999</v>
      </c>
      <c r="S16">
        <v>13.505872</v>
      </c>
      <c r="T16">
        <v>0</v>
      </c>
      <c r="U16">
        <v>337.42392799999999</v>
      </c>
      <c r="V16">
        <v>6.1494840000000002</v>
      </c>
      <c r="W16">
        <v>18.516134999999998</v>
      </c>
      <c r="X16">
        <v>76.635624000000007</v>
      </c>
      <c r="Y16">
        <v>0</v>
      </c>
      <c r="Z16">
        <v>6.3368690000000001</v>
      </c>
      <c r="AA16">
        <v>13.520163</v>
      </c>
      <c r="AB16">
        <v>38.202334999999998</v>
      </c>
      <c r="AC16">
        <v>28.100829000000001</v>
      </c>
      <c r="AD16">
        <v>35.334533</v>
      </c>
      <c r="AE16">
        <v>47.800206000000003</v>
      </c>
      <c r="AF16">
        <v>27.647538999999998</v>
      </c>
      <c r="AG16">
        <v>37.898226000000001</v>
      </c>
      <c r="AH16">
        <v>90.466645</v>
      </c>
      <c r="AI16">
        <v>18.462955999999998</v>
      </c>
      <c r="AJ16">
        <v>0</v>
      </c>
      <c r="AK16">
        <v>49.079844000000001</v>
      </c>
      <c r="AL16">
        <v>46.065049999999999</v>
      </c>
      <c r="AM16">
        <v>0</v>
      </c>
      <c r="AN16">
        <v>0.79536200000000001</v>
      </c>
      <c r="AO16">
        <v>29.279665999999999</v>
      </c>
      <c r="AP16">
        <v>12.509849000000001</v>
      </c>
      <c r="AQ16">
        <v>60.183723999999998</v>
      </c>
      <c r="AR16">
        <v>19.214237000000001</v>
      </c>
      <c r="AS16">
        <v>10.405391</v>
      </c>
      <c r="AT16">
        <v>10.355537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72.89</v>
      </c>
      <c r="BA16">
        <f t="shared" si="1"/>
        <v>1921.920599</v>
      </c>
      <c r="BD16">
        <v>23.78</v>
      </c>
      <c r="BE16">
        <v>6.96</v>
      </c>
      <c r="BF16">
        <v>1.25</v>
      </c>
      <c r="BG16">
        <v>1.86</v>
      </c>
      <c r="BH16">
        <v>5.26</v>
      </c>
      <c r="BI16">
        <v>6.57</v>
      </c>
      <c r="BJ16">
        <v>1.5</v>
      </c>
      <c r="BK16">
        <v>3.83</v>
      </c>
      <c r="BL16">
        <v>0.9</v>
      </c>
      <c r="BM16">
        <v>0</v>
      </c>
      <c r="BN16">
        <v>0.47</v>
      </c>
      <c r="BO16">
        <v>11.64</v>
      </c>
      <c r="BP16">
        <v>3.59</v>
      </c>
      <c r="BQ16">
        <v>4.1399999999999997</v>
      </c>
      <c r="BR16">
        <v>0.95</v>
      </c>
      <c r="BS16">
        <v>0.19</v>
      </c>
      <c r="BT16">
        <v>0</v>
      </c>
      <c r="BU16">
        <v>0</v>
      </c>
      <c r="BV16">
        <v>0</v>
      </c>
      <c r="BW16">
        <f t="shared" si="2"/>
        <v>72.89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114.028998</v>
      </c>
      <c r="L17">
        <v>255.25918300000001</v>
      </c>
      <c r="M17">
        <v>44.477400000000003</v>
      </c>
      <c r="N17">
        <v>114.215062</v>
      </c>
      <c r="O17">
        <v>119.572293</v>
      </c>
      <c r="P17">
        <v>134.69883899999999</v>
      </c>
      <c r="Q17">
        <v>11.368668</v>
      </c>
      <c r="R17">
        <v>21.532935999999999</v>
      </c>
      <c r="S17">
        <v>13.505872</v>
      </c>
      <c r="T17">
        <v>0</v>
      </c>
      <c r="U17">
        <v>337.42392799999999</v>
      </c>
      <c r="V17">
        <v>1.9338</v>
      </c>
      <c r="W17">
        <v>11.6028</v>
      </c>
      <c r="X17">
        <v>49.311900000000001</v>
      </c>
      <c r="Y17">
        <v>0</v>
      </c>
      <c r="Z17">
        <v>6.3368690000000001</v>
      </c>
      <c r="AA17">
        <v>13.520163</v>
      </c>
      <c r="AB17">
        <v>38.202334999999998</v>
      </c>
      <c r="AC17">
        <v>28.100829000000001</v>
      </c>
      <c r="AD17">
        <v>35.334533</v>
      </c>
      <c r="AE17">
        <v>47.800206000000003</v>
      </c>
      <c r="AF17">
        <v>27.647538999999998</v>
      </c>
      <c r="AG17">
        <v>37.898226000000001</v>
      </c>
      <c r="AH17">
        <v>90.466645</v>
      </c>
      <c r="AI17">
        <v>27.079001000000002</v>
      </c>
      <c r="AJ17">
        <v>0</v>
      </c>
      <c r="AK17">
        <v>49.079844000000001</v>
      </c>
      <c r="AL17">
        <v>46.065049999999999</v>
      </c>
      <c r="AM17">
        <v>0</v>
      </c>
      <c r="AN17">
        <v>0.79536200000000001</v>
      </c>
      <c r="AO17">
        <v>29.279665999999999</v>
      </c>
      <c r="AP17">
        <v>12.509849000000001</v>
      </c>
      <c r="AQ17">
        <v>60.183723999999998</v>
      </c>
      <c r="AR17">
        <v>19.214237000000001</v>
      </c>
      <c r="AS17">
        <v>10.405391</v>
      </c>
      <c r="AT17">
        <v>10.355537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72.89</v>
      </c>
      <c r="BA17">
        <f t="shared" si="1"/>
        <v>1892.0966849999998</v>
      </c>
      <c r="BD17">
        <v>23.78</v>
      </c>
      <c r="BE17">
        <v>6.96</v>
      </c>
      <c r="BF17">
        <v>1.25</v>
      </c>
      <c r="BG17">
        <v>1.86</v>
      </c>
      <c r="BH17">
        <v>5.26</v>
      </c>
      <c r="BI17">
        <v>6.57</v>
      </c>
      <c r="BJ17">
        <v>1.5</v>
      </c>
      <c r="BK17">
        <v>3.83</v>
      </c>
      <c r="BL17">
        <v>0.9</v>
      </c>
      <c r="BM17">
        <v>0</v>
      </c>
      <c r="BN17">
        <v>0.47</v>
      </c>
      <c r="BO17">
        <v>11.64</v>
      </c>
      <c r="BP17">
        <v>3.59</v>
      </c>
      <c r="BQ17">
        <v>4.1399999999999997</v>
      </c>
      <c r="BR17">
        <v>0.95</v>
      </c>
      <c r="BS17">
        <v>0.19</v>
      </c>
      <c r="BT17">
        <v>0</v>
      </c>
      <c r="BU17">
        <v>0</v>
      </c>
      <c r="BV17">
        <v>0</v>
      </c>
      <c r="BW17">
        <f t="shared" si="2"/>
        <v>72.89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114.01621400000001</v>
      </c>
      <c r="L18">
        <v>255.25918300000001</v>
      </c>
      <c r="M18">
        <v>44.477400000000003</v>
      </c>
      <c r="N18">
        <v>114.215062</v>
      </c>
      <c r="O18">
        <v>119.572293</v>
      </c>
      <c r="P18">
        <v>134.69883899999999</v>
      </c>
      <c r="Q18">
        <v>11.368668</v>
      </c>
      <c r="R18">
        <v>21.532935999999999</v>
      </c>
      <c r="S18">
        <v>13.505872</v>
      </c>
      <c r="T18">
        <v>0</v>
      </c>
      <c r="U18">
        <v>337.42392799999999</v>
      </c>
      <c r="V18">
        <v>1.9338</v>
      </c>
      <c r="W18">
        <v>11.6028</v>
      </c>
      <c r="X18">
        <v>49.311900000000001</v>
      </c>
      <c r="Y18">
        <v>0</v>
      </c>
      <c r="Z18">
        <v>6.3368690000000001</v>
      </c>
      <c r="AA18">
        <v>13.520163</v>
      </c>
      <c r="AB18">
        <v>38.202334999999998</v>
      </c>
      <c r="AC18">
        <v>28.100829000000001</v>
      </c>
      <c r="AD18">
        <v>35.334533</v>
      </c>
      <c r="AE18">
        <v>47.800206000000003</v>
      </c>
      <c r="AF18">
        <v>27.647538999999998</v>
      </c>
      <c r="AG18">
        <v>37.898226000000001</v>
      </c>
      <c r="AH18">
        <v>90.466645</v>
      </c>
      <c r="AI18">
        <v>27.079001000000002</v>
      </c>
      <c r="AJ18">
        <v>0</v>
      </c>
      <c r="AK18">
        <v>49.079844000000001</v>
      </c>
      <c r="AL18">
        <v>46.065049999999999</v>
      </c>
      <c r="AM18">
        <v>0</v>
      </c>
      <c r="AN18">
        <v>0.79536200000000001</v>
      </c>
      <c r="AO18">
        <v>29.279665999999999</v>
      </c>
      <c r="AP18">
        <v>12.509849000000001</v>
      </c>
      <c r="AQ18">
        <v>60.183723999999998</v>
      </c>
      <c r="AR18">
        <v>19.214237000000001</v>
      </c>
      <c r="AS18">
        <v>10.405391</v>
      </c>
      <c r="AT18">
        <v>10.355537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72.89</v>
      </c>
      <c r="BA18">
        <f t="shared" si="1"/>
        <v>1892.0839009999997</v>
      </c>
      <c r="BD18">
        <v>23.78</v>
      </c>
      <c r="BE18">
        <v>6.96</v>
      </c>
      <c r="BF18">
        <v>1.25</v>
      </c>
      <c r="BG18">
        <v>1.86</v>
      </c>
      <c r="BH18">
        <v>5.26</v>
      </c>
      <c r="BI18">
        <v>6.57</v>
      </c>
      <c r="BJ18">
        <v>1.5</v>
      </c>
      <c r="BK18">
        <v>3.83</v>
      </c>
      <c r="BL18">
        <v>0.9</v>
      </c>
      <c r="BM18">
        <v>0</v>
      </c>
      <c r="BN18">
        <v>0.47</v>
      </c>
      <c r="BO18">
        <v>11.64</v>
      </c>
      <c r="BP18">
        <v>3.59</v>
      </c>
      <c r="BQ18">
        <v>4.1399999999999997</v>
      </c>
      <c r="BR18">
        <v>0.95</v>
      </c>
      <c r="BS18">
        <v>0.19</v>
      </c>
      <c r="BT18">
        <v>0</v>
      </c>
      <c r="BU18">
        <v>0</v>
      </c>
      <c r="BV18">
        <v>0</v>
      </c>
      <c r="BW18">
        <f t="shared" si="2"/>
        <v>72.89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114.028998</v>
      </c>
      <c r="L19">
        <v>255.25918300000001</v>
      </c>
      <c r="M19">
        <v>44.477400000000003</v>
      </c>
      <c r="N19">
        <v>114.215062</v>
      </c>
      <c r="O19">
        <v>119.572293</v>
      </c>
      <c r="P19">
        <v>134.69883899999999</v>
      </c>
      <c r="Q19">
        <v>11.368668</v>
      </c>
      <c r="R19">
        <v>21.532935999999999</v>
      </c>
      <c r="S19">
        <v>13.505872</v>
      </c>
      <c r="T19">
        <v>0</v>
      </c>
      <c r="U19">
        <v>337.42392799999999</v>
      </c>
      <c r="V19">
        <v>1.9338</v>
      </c>
      <c r="W19">
        <v>11.6028</v>
      </c>
      <c r="X19">
        <v>49.311900000000001</v>
      </c>
      <c r="Y19">
        <v>0</v>
      </c>
      <c r="Z19">
        <v>12.673738</v>
      </c>
      <c r="AA19">
        <v>13.520163</v>
      </c>
      <c r="AB19">
        <v>38.202334999999998</v>
      </c>
      <c r="AC19">
        <v>28.100829000000001</v>
      </c>
      <c r="AD19">
        <v>35.334533</v>
      </c>
      <c r="AE19">
        <v>47.800206000000003</v>
      </c>
      <c r="AF19">
        <v>27.647538999999998</v>
      </c>
      <c r="AG19">
        <v>37.898226000000001</v>
      </c>
      <c r="AH19">
        <v>90.466645</v>
      </c>
      <c r="AI19">
        <v>27.079001000000002</v>
      </c>
      <c r="AJ19">
        <v>0</v>
      </c>
      <c r="AK19">
        <v>49.079844000000001</v>
      </c>
      <c r="AL19">
        <v>46.065049999999999</v>
      </c>
      <c r="AM19">
        <v>0</v>
      </c>
      <c r="AN19">
        <v>0.79536200000000001</v>
      </c>
      <c r="AO19">
        <v>29.279665999999999</v>
      </c>
      <c r="AP19">
        <v>11.14739</v>
      </c>
      <c r="AQ19">
        <v>60.183723999999998</v>
      </c>
      <c r="AR19">
        <v>17.079322000000001</v>
      </c>
      <c r="AS19">
        <v>13.006739</v>
      </c>
      <c r="AT19">
        <v>10.355537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72.929999999999993</v>
      </c>
      <c r="BA19">
        <f t="shared" si="1"/>
        <v>1897.5775279999996</v>
      </c>
      <c r="BD19">
        <v>23.78</v>
      </c>
      <c r="BE19">
        <v>6.96</v>
      </c>
      <c r="BF19">
        <v>1.25</v>
      </c>
      <c r="BG19">
        <v>1.86</v>
      </c>
      <c r="BH19">
        <v>5.26</v>
      </c>
      <c r="BI19">
        <v>6.57</v>
      </c>
      <c r="BJ19">
        <v>1.5</v>
      </c>
      <c r="BK19">
        <v>3.83</v>
      </c>
      <c r="BL19">
        <v>0.9</v>
      </c>
      <c r="BM19">
        <v>0</v>
      </c>
      <c r="BN19">
        <v>0.47</v>
      </c>
      <c r="BO19">
        <v>11.64</v>
      </c>
      <c r="BP19">
        <v>3.59</v>
      </c>
      <c r="BQ19">
        <v>4.1399999999999997</v>
      </c>
      <c r="BR19">
        <v>0.99</v>
      </c>
      <c r="BS19">
        <v>0.19</v>
      </c>
      <c r="BT19">
        <v>0</v>
      </c>
      <c r="BU19">
        <v>0</v>
      </c>
      <c r="BV19">
        <v>0</v>
      </c>
      <c r="BW19">
        <f t="shared" si="2"/>
        <v>72.929999999999993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114.01621400000001</v>
      </c>
      <c r="L20">
        <v>255.25918300000001</v>
      </c>
      <c r="M20">
        <v>44.477400000000003</v>
      </c>
      <c r="N20">
        <v>114.215062</v>
      </c>
      <c r="O20">
        <v>119.572293</v>
      </c>
      <c r="P20">
        <v>134.69883899999999</v>
      </c>
      <c r="Q20">
        <v>11.368668</v>
      </c>
      <c r="R20">
        <v>21.532935999999999</v>
      </c>
      <c r="S20">
        <v>13.505872</v>
      </c>
      <c r="T20">
        <v>0</v>
      </c>
      <c r="U20">
        <v>337.42392799999999</v>
      </c>
      <c r="V20">
        <v>1.9338</v>
      </c>
      <c r="W20">
        <v>11.6028</v>
      </c>
      <c r="X20">
        <v>49.311900000000001</v>
      </c>
      <c r="Y20">
        <v>0</v>
      </c>
      <c r="Z20">
        <v>12.673738</v>
      </c>
      <c r="AA20">
        <v>13.520163</v>
      </c>
      <c r="AB20">
        <v>38.202334999999998</v>
      </c>
      <c r="AC20">
        <v>28.100829000000001</v>
      </c>
      <c r="AD20">
        <v>35.334533</v>
      </c>
      <c r="AE20">
        <v>47.800206000000003</v>
      </c>
      <c r="AF20">
        <v>27.647538999999998</v>
      </c>
      <c r="AG20">
        <v>37.898226000000001</v>
      </c>
      <c r="AH20">
        <v>90.466645</v>
      </c>
      <c r="AI20">
        <v>27.079001000000002</v>
      </c>
      <c r="AJ20">
        <v>0</v>
      </c>
      <c r="AK20">
        <v>49.079844000000001</v>
      </c>
      <c r="AL20">
        <v>46.065049999999999</v>
      </c>
      <c r="AM20">
        <v>0</v>
      </c>
      <c r="AN20">
        <v>0.79536200000000001</v>
      </c>
      <c r="AO20">
        <v>29.279665999999999</v>
      </c>
      <c r="AP20">
        <v>11.14739</v>
      </c>
      <c r="AQ20">
        <v>60.183723999999998</v>
      </c>
      <c r="AR20">
        <v>17.079322000000001</v>
      </c>
      <c r="AS20">
        <v>13.006739</v>
      </c>
      <c r="AT20">
        <v>10.355537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72.929999999999993</v>
      </c>
      <c r="BA20">
        <f t="shared" si="1"/>
        <v>1897.5647439999996</v>
      </c>
      <c r="BD20">
        <v>23.78</v>
      </c>
      <c r="BE20">
        <v>6.96</v>
      </c>
      <c r="BF20">
        <v>1.25</v>
      </c>
      <c r="BG20">
        <v>1.86</v>
      </c>
      <c r="BH20">
        <v>5.26</v>
      </c>
      <c r="BI20">
        <v>6.57</v>
      </c>
      <c r="BJ20">
        <v>1.5</v>
      </c>
      <c r="BK20">
        <v>3.83</v>
      </c>
      <c r="BL20">
        <v>0.9</v>
      </c>
      <c r="BM20">
        <v>0</v>
      </c>
      <c r="BN20">
        <v>0.47</v>
      </c>
      <c r="BO20">
        <v>11.64</v>
      </c>
      <c r="BP20">
        <v>3.59</v>
      </c>
      <c r="BQ20">
        <v>4.1399999999999997</v>
      </c>
      <c r="BR20">
        <v>0.99</v>
      </c>
      <c r="BS20">
        <v>0.19</v>
      </c>
      <c r="BT20">
        <v>0</v>
      </c>
      <c r="BU20">
        <v>0</v>
      </c>
      <c r="BV20">
        <v>0</v>
      </c>
      <c r="BW20">
        <f t="shared" si="2"/>
        <v>72.929999999999993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114.028998</v>
      </c>
      <c r="L21">
        <v>255.25918300000001</v>
      </c>
      <c r="M21">
        <v>22.449563000000001</v>
      </c>
      <c r="N21">
        <v>102.730514</v>
      </c>
      <c r="O21">
        <v>119.572293</v>
      </c>
      <c r="P21">
        <v>134.69883899999999</v>
      </c>
      <c r="Q21">
        <v>11.368668</v>
      </c>
      <c r="R21">
        <v>21.532935999999999</v>
      </c>
      <c r="S21">
        <v>13.505872</v>
      </c>
      <c r="T21">
        <v>0</v>
      </c>
      <c r="U21">
        <v>337.42392799999999</v>
      </c>
      <c r="V21">
        <v>1.9338</v>
      </c>
      <c r="W21">
        <v>11.6028</v>
      </c>
      <c r="X21">
        <v>49.311900000000001</v>
      </c>
      <c r="Y21">
        <v>0</v>
      </c>
      <c r="Z21">
        <v>12.673738</v>
      </c>
      <c r="AA21">
        <v>13.520163</v>
      </c>
      <c r="AB21">
        <v>38.202334999999998</v>
      </c>
      <c r="AC21">
        <v>28.100829000000001</v>
      </c>
      <c r="AD21">
        <v>35.334533</v>
      </c>
      <c r="AE21">
        <v>47.800206000000003</v>
      </c>
      <c r="AF21">
        <v>27.647538999999998</v>
      </c>
      <c r="AG21">
        <v>37.898226000000001</v>
      </c>
      <c r="AH21">
        <v>90.466645</v>
      </c>
      <c r="AI21">
        <v>18.462955999999998</v>
      </c>
      <c r="AJ21">
        <v>0</v>
      </c>
      <c r="AK21">
        <v>49.079844000000001</v>
      </c>
      <c r="AL21">
        <v>33.706133999999999</v>
      </c>
      <c r="AM21">
        <v>0</v>
      </c>
      <c r="AN21">
        <v>0.79536200000000001</v>
      </c>
      <c r="AO21">
        <v>29.279665999999999</v>
      </c>
      <c r="AP21">
        <v>11.14739</v>
      </c>
      <c r="AQ21">
        <v>60.183723999999998</v>
      </c>
      <c r="AR21">
        <v>17.079322000000001</v>
      </c>
      <c r="AS21">
        <v>13.006739</v>
      </c>
      <c r="AT21">
        <v>10.355537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72.929999999999993</v>
      </c>
      <c r="BA21">
        <f t="shared" si="1"/>
        <v>1843.0901819999997</v>
      </c>
      <c r="BD21">
        <v>23.78</v>
      </c>
      <c r="BE21">
        <v>6.96</v>
      </c>
      <c r="BF21">
        <v>1.25</v>
      </c>
      <c r="BG21">
        <v>1.86</v>
      </c>
      <c r="BH21">
        <v>5.26</v>
      </c>
      <c r="BI21">
        <v>6.57</v>
      </c>
      <c r="BJ21">
        <v>1.5</v>
      </c>
      <c r="BK21">
        <v>3.83</v>
      </c>
      <c r="BL21">
        <v>0.9</v>
      </c>
      <c r="BM21">
        <v>0</v>
      </c>
      <c r="BN21">
        <v>0.47</v>
      </c>
      <c r="BO21">
        <v>11.64</v>
      </c>
      <c r="BP21">
        <v>3.59</v>
      </c>
      <c r="BQ21">
        <v>4.1399999999999997</v>
      </c>
      <c r="BR21">
        <v>0.99</v>
      </c>
      <c r="BS21">
        <v>0.19</v>
      </c>
      <c r="BT21">
        <v>0</v>
      </c>
      <c r="BU21">
        <v>0</v>
      </c>
      <c r="BV21">
        <v>0</v>
      </c>
      <c r="BW21">
        <f t="shared" si="2"/>
        <v>72.929999999999993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114.01621400000001</v>
      </c>
      <c r="L22">
        <v>255.25918300000001</v>
      </c>
      <c r="M22">
        <v>22.449563000000001</v>
      </c>
      <c r="N22">
        <v>102.730514</v>
      </c>
      <c r="O22">
        <v>119.572293</v>
      </c>
      <c r="P22">
        <v>134.69883899999999</v>
      </c>
      <c r="Q22">
        <v>11.368668</v>
      </c>
      <c r="R22">
        <v>21.532935999999999</v>
      </c>
      <c r="S22">
        <v>13.505872</v>
      </c>
      <c r="T22">
        <v>0</v>
      </c>
      <c r="U22">
        <v>337.42392799999999</v>
      </c>
      <c r="V22">
        <v>1.9338</v>
      </c>
      <c r="W22">
        <v>11.6028</v>
      </c>
      <c r="X22">
        <v>49.311900000000001</v>
      </c>
      <c r="Y22">
        <v>0</v>
      </c>
      <c r="Z22">
        <v>12.673738</v>
      </c>
      <c r="AA22">
        <v>13.520163</v>
      </c>
      <c r="AB22">
        <v>38.202334999999998</v>
      </c>
      <c r="AC22">
        <v>28.100829000000001</v>
      </c>
      <c r="AD22">
        <v>35.334533</v>
      </c>
      <c r="AE22">
        <v>47.800206000000003</v>
      </c>
      <c r="AF22">
        <v>27.647538999999998</v>
      </c>
      <c r="AG22">
        <v>37.898226000000001</v>
      </c>
      <c r="AH22">
        <v>90.466645</v>
      </c>
      <c r="AI22">
        <v>18.462955999999998</v>
      </c>
      <c r="AJ22">
        <v>0</v>
      </c>
      <c r="AK22">
        <v>49.079844000000001</v>
      </c>
      <c r="AL22">
        <v>33.706133999999999</v>
      </c>
      <c r="AM22">
        <v>0</v>
      </c>
      <c r="AN22">
        <v>0.79536200000000001</v>
      </c>
      <c r="AO22">
        <v>29.279665999999999</v>
      </c>
      <c r="AP22">
        <v>11.14739</v>
      </c>
      <c r="AQ22">
        <v>60.183723999999998</v>
      </c>
      <c r="AR22">
        <v>17.079322000000001</v>
      </c>
      <c r="AS22">
        <v>13.006739</v>
      </c>
      <c r="AT22">
        <v>10.355537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72.929999999999993</v>
      </c>
      <c r="BA22">
        <f t="shared" si="1"/>
        <v>1843.0773979999997</v>
      </c>
      <c r="BD22">
        <v>23.78</v>
      </c>
      <c r="BE22">
        <v>6.96</v>
      </c>
      <c r="BF22">
        <v>1.25</v>
      </c>
      <c r="BG22">
        <v>1.86</v>
      </c>
      <c r="BH22">
        <v>5.26</v>
      </c>
      <c r="BI22">
        <v>6.57</v>
      </c>
      <c r="BJ22">
        <v>1.5</v>
      </c>
      <c r="BK22">
        <v>3.83</v>
      </c>
      <c r="BL22">
        <v>0.9</v>
      </c>
      <c r="BM22">
        <v>0</v>
      </c>
      <c r="BN22">
        <v>0.47</v>
      </c>
      <c r="BO22">
        <v>11.64</v>
      </c>
      <c r="BP22">
        <v>3.59</v>
      </c>
      <c r="BQ22">
        <v>4.1399999999999997</v>
      </c>
      <c r="BR22">
        <v>0.99</v>
      </c>
      <c r="BS22">
        <v>0.19</v>
      </c>
      <c r="BT22">
        <v>0</v>
      </c>
      <c r="BU22">
        <v>0</v>
      </c>
      <c r="BV22">
        <v>0</v>
      </c>
      <c r="BW22">
        <f t="shared" si="2"/>
        <v>72.929999999999993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114.028998</v>
      </c>
      <c r="L23">
        <v>255.25918300000001</v>
      </c>
      <c r="M23">
        <v>22.449563000000001</v>
      </c>
      <c r="N23">
        <v>93.061514000000003</v>
      </c>
      <c r="O23">
        <v>119.572293</v>
      </c>
      <c r="P23">
        <v>134.69883899999999</v>
      </c>
      <c r="Q23">
        <v>11.368668</v>
      </c>
      <c r="R23">
        <v>21.532935999999999</v>
      </c>
      <c r="S23">
        <v>13.505872</v>
      </c>
      <c r="T23">
        <v>0</v>
      </c>
      <c r="U23">
        <v>337.42392799999999</v>
      </c>
      <c r="V23">
        <v>1.9338</v>
      </c>
      <c r="W23">
        <v>11.6028</v>
      </c>
      <c r="X23">
        <v>49.311900000000001</v>
      </c>
      <c r="Y23">
        <v>0</v>
      </c>
      <c r="Z23">
        <v>12.673738</v>
      </c>
      <c r="AA23">
        <v>13.520163</v>
      </c>
      <c r="AB23">
        <v>38.202334999999998</v>
      </c>
      <c r="AC23">
        <v>28.100829000000001</v>
      </c>
      <c r="AD23">
        <v>35.334533</v>
      </c>
      <c r="AE23">
        <v>47.800206000000003</v>
      </c>
      <c r="AF23">
        <v>27.647538999999998</v>
      </c>
      <c r="AG23">
        <v>37.898226000000001</v>
      </c>
      <c r="AH23">
        <v>90.466645</v>
      </c>
      <c r="AI23">
        <v>18.462955999999998</v>
      </c>
      <c r="AJ23">
        <v>0</v>
      </c>
      <c r="AK23">
        <v>49.079844000000001</v>
      </c>
      <c r="AL23">
        <v>33.706133999999999</v>
      </c>
      <c r="AM23">
        <v>0</v>
      </c>
      <c r="AN23">
        <v>0.79536200000000001</v>
      </c>
      <c r="AO23">
        <v>29.279665999999999</v>
      </c>
      <c r="AP23">
        <v>5.5736949999999998</v>
      </c>
      <c r="AQ23">
        <v>60.183723999999998</v>
      </c>
      <c r="AR23">
        <v>14.944406000000001</v>
      </c>
      <c r="AS23">
        <v>10.405391</v>
      </c>
      <c r="AT23">
        <v>10.355537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72.929999999999993</v>
      </c>
      <c r="BA23">
        <f t="shared" si="1"/>
        <v>1823.1112229999999</v>
      </c>
      <c r="BD23">
        <v>23.78</v>
      </c>
      <c r="BE23">
        <v>6.96</v>
      </c>
      <c r="BF23">
        <v>1.25</v>
      </c>
      <c r="BG23">
        <v>1.86</v>
      </c>
      <c r="BH23">
        <v>5.26</v>
      </c>
      <c r="BI23">
        <v>6.57</v>
      </c>
      <c r="BJ23">
        <v>1.5</v>
      </c>
      <c r="BK23">
        <v>3.83</v>
      </c>
      <c r="BL23">
        <v>0.9</v>
      </c>
      <c r="BM23">
        <v>0</v>
      </c>
      <c r="BN23">
        <v>0.47</v>
      </c>
      <c r="BO23">
        <v>11.64</v>
      </c>
      <c r="BP23">
        <v>3.59</v>
      </c>
      <c r="BQ23">
        <v>4.1399999999999997</v>
      </c>
      <c r="BR23">
        <v>0.99</v>
      </c>
      <c r="BS23">
        <v>0.19</v>
      </c>
      <c r="BT23">
        <v>0</v>
      </c>
      <c r="BU23">
        <v>0</v>
      </c>
      <c r="BV23">
        <v>0</v>
      </c>
      <c r="BW23">
        <f t="shared" si="2"/>
        <v>72.929999999999993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114.028998</v>
      </c>
      <c r="L24">
        <v>255.25918300000001</v>
      </c>
      <c r="M24">
        <v>22.449563000000001</v>
      </c>
      <c r="N24">
        <v>83.392514000000006</v>
      </c>
      <c r="O24">
        <v>119.572293</v>
      </c>
      <c r="P24">
        <v>134.69883899999999</v>
      </c>
      <c r="Q24">
        <v>11.368668</v>
      </c>
      <c r="R24">
        <v>21.532935999999999</v>
      </c>
      <c r="S24">
        <v>13.505872</v>
      </c>
      <c r="T24">
        <v>0</v>
      </c>
      <c r="U24">
        <v>337.42392799999999</v>
      </c>
      <c r="V24">
        <v>1.9338</v>
      </c>
      <c r="W24">
        <v>11.6028</v>
      </c>
      <c r="X24">
        <v>49.311900000000001</v>
      </c>
      <c r="Y24">
        <v>0</v>
      </c>
      <c r="Z24">
        <v>12.673738</v>
      </c>
      <c r="AA24">
        <v>27.116710000000001</v>
      </c>
      <c r="AB24">
        <v>38.202334999999998</v>
      </c>
      <c r="AC24">
        <v>28.100829000000001</v>
      </c>
      <c r="AD24">
        <v>35.334533</v>
      </c>
      <c r="AE24">
        <v>47.800206000000003</v>
      </c>
      <c r="AF24">
        <v>27.647538999999998</v>
      </c>
      <c r="AG24">
        <v>37.898226000000001</v>
      </c>
      <c r="AH24">
        <v>90.466645</v>
      </c>
      <c r="AI24">
        <v>18.462955999999998</v>
      </c>
      <c r="AJ24">
        <v>0</v>
      </c>
      <c r="AK24">
        <v>49.079844000000001</v>
      </c>
      <c r="AL24">
        <v>33.706133999999999</v>
      </c>
      <c r="AM24">
        <v>0</v>
      </c>
      <c r="AN24">
        <v>0.79536200000000001</v>
      </c>
      <c r="AO24">
        <v>29.279665999999999</v>
      </c>
      <c r="AP24">
        <v>5.5736949999999998</v>
      </c>
      <c r="AQ24">
        <v>60.183723999999998</v>
      </c>
      <c r="AR24">
        <v>14.944406000000001</v>
      </c>
      <c r="AS24">
        <v>10.405391</v>
      </c>
      <c r="AT24">
        <v>10.355537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72.929999999999993</v>
      </c>
      <c r="BA24">
        <f t="shared" si="1"/>
        <v>1827.0387700000001</v>
      </c>
      <c r="BD24">
        <v>23.78</v>
      </c>
      <c r="BE24">
        <v>6.96</v>
      </c>
      <c r="BF24">
        <v>1.25</v>
      </c>
      <c r="BG24">
        <v>1.86</v>
      </c>
      <c r="BH24">
        <v>5.26</v>
      </c>
      <c r="BI24">
        <v>6.57</v>
      </c>
      <c r="BJ24">
        <v>1.5</v>
      </c>
      <c r="BK24">
        <v>3.83</v>
      </c>
      <c r="BL24">
        <v>0.9</v>
      </c>
      <c r="BM24">
        <v>0</v>
      </c>
      <c r="BN24">
        <v>0.47</v>
      </c>
      <c r="BO24">
        <v>11.64</v>
      </c>
      <c r="BP24">
        <v>3.59</v>
      </c>
      <c r="BQ24">
        <v>4.1399999999999997</v>
      </c>
      <c r="BR24">
        <v>0.99</v>
      </c>
      <c r="BS24">
        <v>0.19</v>
      </c>
      <c r="BT24">
        <v>0</v>
      </c>
      <c r="BU24">
        <v>0</v>
      </c>
      <c r="BV24">
        <v>0</v>
      </c>
      <c r="BW24">
        <f t="shared" si="2"/>
        <v>72.929999999999993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114.01621400000001</v>
      </c>
      <c r="L25">
        <v>255.25918300000001</v>
      </c>
      <c r="M25">
        <v>22.449563000000001</v>
      </c>
      <c r="N25">
        <v>78.558014</v>
      </c>
      <c r="O25">
        <v>97.060516000000007</v>
      </c>
      <c r="P25">
        <v>134.69883899999999</v>
      </c>
      <c r="Q25">
        <v>11.368668</v>
      </c>
      <c r="R25">
        <v>21.532935999999999</v>
      </c>
      <c r="S25">
        <v>13.505872</v>
      </c>
      <c r="T25">
        <v>0</v>
      </c>
      <c r="U25">
        <v>337.42392799999999</v>
      </c>
      <c r="V25">
        <v>1.9338</v>
      </c>
      <c r="W25">
        <v>11.6028</v>
      </c>
      <c r="X25">
        <v>63.815399999999997</v>
      </c>
      <c r="Y25">
        <v>0</v>
      </c>
      <c r="Z25">
        <v>12.673738</v>
      </c>
      <c r="AA25">
        <v>27.116710000000001</v>
      </c>
      <c r="AB25">
        <v>38.202334999999998</v>
      </c>
      <c r="AC25">
        <v>28.100829000000001</v>
      </c>
      <c r="AD25">
        <v>35.334533</v>
      </c>
      <c r="AE25">
        <v>47.800206000000003</v>
      </c>
      <c r="AF25">
        <v>27.647538999999998</v>
      </c>
      <c r="AG25">
        <v>37.898226000000001</v>
      </c>
      <c r="AH25">
        <v>90.466645</v>
      </c>
      <c r="AI25">
        <v>18.462955999999998</v>
      </c>
      <c r="AJ25">
        <v>0</v>
      </c>
      <c r="AK25">
        <v>49.079844000000001</v>
      </c>
      <c r="AL25">
        <v>33.706133999999999</v>
      </c>
      <c r="AM25">
        <v>0</v>
      </c>
      <c r="AN25">
        <v>0.79536200000000001</v>
      </c>
      <c r="AO25">
        <v>29.279665999999999</v>
      </c>
      <c r="AP25">
        <v>5.5736949999999998</v>
      </c>
      <c r="AQ25">
        <v>60.183723999999998</v>
      </c>
      <c r="AR25">
        <v>10.674576</v>
      </c>
      <c r="AS25">
        <v>10.405391</v>
      </c>
      <c r="AT25">
        <v>10.355537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</v>
      </c>
      <c r="BA25">
        <f t="shared" si="1"/>
        <v>1809.9833789999996</v>
      </c>
      <c r="BD25">
        <v>23.78</v>
      </c>
      <c r="BE25">
        <v>6.96</v>
      </c>
      <c r="BF25">
        <v>1.25</v>
      </c>
      <c r="BG25">
        <v>1.86</v>
      </c>
      <c r="BH25">
        <v>5.26</v>
      </c>
      <c r="BI25">
        <v>6.57</v>
      </c>
      <c r="BJ25">
        <v>1.5</v>
      </c>
      <c r="BK25">
        <v>3.83</v>
      </c>
      <c r="BL25">
        <v>0.9</v>
      </c>
      <c r="BM25">
        <v>0</v>
      </c>
      <c r="BN25">
        <v>0.47</v>
      </c>
      <c r="BO25">
        <v>11.64</v>
      </c>
      <c r="BP25">
        <v>3.59</v>
      </c>
      <c r="BQ25">
        <v>4.1399999999999997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73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114.028998</v>
      </c>
      <c r="L26">
        <v>255.25918300000001</v>
      </c>
      <c r="M26">
        <v>22.449563000000001</v>
      </c>
      <c r="N26">
        <v>78.558014</v>
      </c>
      <c r="O26">
        <v>97.060516000000007</v>
      </c>
      <c r="P26">
        <v>134.69883899999999</v>
      </c>
      <c r="Q26">
        <v>11.368668</v>
      </c>
      <c r="R26">
        <v>21.532935999999999</v>
      </c>
      <c r="S26">
        <v>13.505872</v>
      </c>
      <c r="T26">
        <v>0</v>
      </c>
      <c r="U26">
        <v>337.42392799999999</v>
      </c>
      <c r="V26">
        <v>1.9338</v>
      </c>
      <c r="W26">
        <v>11.6028</v>
      </c>
      <c r="X26">
        <v>83.153400000000005</v>
      </c>
      <c r="Y26">
        <v>0</v>
      </c>
      <c r="Z26">
        <v>12.673738</v>
      </c>
      <c r="AA26">
        <v>27.116710000000001</v>
      </c>
      <c r="AB26">
        <v>38.202334999999998</v>
      </c>
      <c r="AC26">
        <v>28.100829000000001</v>
      </c>
      <c r="AD26">
        <v>35.334533</v>
      </c>
      <c r="AE26">
        <v>47.800206000000003</v>
      </c>
      <c r="AF26">
        <v>27.647538999999998</v>
      </c>
      <c r="AG26">
        <v>37.898226000000001</v>
      </c>
      <c r="AH26">
        <v>90.466645</v>
      </c>
      <c r="AI26">
        <v>18.462955999999998</v>
      </c>
      <c r="AJ26">
        <v>0</v>
      </c>
      <c r="AK26">
        <v>49.079844000000001</v>
      </c>
      <c r="AL26">
        <v>33.706133999999999</v>
      </c>
      <c r="AM26">
        <v>0</v>
      </c>
      <c r="AN26">
        <v>0.79536200000000001</v>
      </c>
      <c r="AO26">
        <v>29.279665999999999</v>
      </c>
      <c r="AP26">
        <v>11.14739</v>
      </c>
      <c r="AQ26">
        <v>60.183723999999998</v>
      </c>
      <c r="AR26">
        <v>10.674576</v>
      </c>
      <c r="AS26">
        <v>10.405391</v>
      </c>
      <c r="AT26">
        <v>10.355537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73.11</v>
      </c>
      <c r="BA26">
        <f t="shared" si="1"/>
        <v>1835.0178579999997</v>
      </c>
      <c r="BD26">
        <v>23.78</v>
      </c>
      <c r="BE26">
        <v>6.96</v>
      </c>
      <c r="BF26">
        <v>1.25</v>
      </c>
      <c r="BG26">
        <v>1.86</v>
      </c>
      <c r="BH26">
        <v>5.26</v>
      </c>
      <c r="BI26">
        <v>6.57</v>
      </c>
      <c r="BJ26">
        <v>1.5</v>
      </c>
      <c r="BK26">
        <v>3.91</v>
      </c>
      <c r="BL26">
        <v>0.93</v>
      </c>
      <c r="BM26">
        <v>0</v>
      </c>
      <c r="BN26">
        <v>0.47</v>
      </c>
      <c r="BO26">
        <v>11.64</v>
      </c>
      <c r="BP26">
        <v>3.59</v>
      </c>
      <c r="BQ26">
        <v>4.1399999999999997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73.11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114.01621400000001</v>
      </c>
      <c r="L27">
        <v>255.25918300000001</v>
      </c>
      <c r="M27">
        <v>37.952874999999999</v>
      </c>
      <c r="N27">
        <v>104.972228</v>
      </c>
      <c r="O27">
        <v>119.572293</v>
      </c>
      <c r="P27">
        <v>134.69883899999999</v>
      </c>
      <c r="Q27">
        <v>11.095897000000001</v>
      </c>
      <c r="R27">
        <v>21.576118000000001</v>
      </c>
      <c r="S27">
        <v>13.384532</v>
      </c>
      <c r="T27">
        <v>0</v>
      </c>
      <c r="U27">
        <v>337.42392799999999</v>
      </c>
      <c r="V27">
        <v>1.9338</v>
      </c>
      <c r="W27">
        <v>11.6028</v>
      </c>
      <c r="X27">
        <v>97.454624999999993</v>
      </c>
      <c r="Y27">
        <v>0</v>
      </c>
      <c r="Z27">
        <v>12.673738</v>
      </c>
      <c r="AA27">
        <v>27.116710000000001</v>
      </c>
      <c r="AB27">
        <v>38.202334999999998</v>
      </c>
      <c r="AC27">
        <v>28.100829000000001</v>
      </c>
      <c r="AD27">
        <v>35.334533</v>
      </c>
      <c r="AE27">
        <v>47.800206000000003</v>
      </c>
      <c r="AF27">
        <v>27.647538999999998</v>
      </c>
      <c r="AG27">
        <v>37.898226000000001</v>
      </c>
      <c r="AH27">
        <v>90.466645</v>
      </c>
      <c r="AI27">
        <v>18.462955999999998</v>
      </c>
      <c r="AJ27">
        <v>0</v>
      </c>
      <c r="AK27">
        <v>49.079844000000001</v>
      </c>
      <c r="AL27">
        <v>33.706133999999999</v>
      </c>
      <c r="AM27">
        <v>0</v>
      </c>
      <c r="AN27">
        <v>0.79536200000000001</v>
      </c>
      <c r="AO27">
        <v>29.279665999999999</v>
      </c>
      <c r="AP27">
        <v>11.14739</v>
      </c>
      <c r="AQ27">
        <v>60.183723999999998</v>
      </c>
      <c r="AR27">
        <v>10.674576</v>
      </c>
      <c r="AS27">
        <v>10.405391</v>
      </c>
      <c r="AT27">
        <v>10.355537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72.790000000000006</v>
      </c>
      <c r="BA27">
        <f t="shared" si="1"/>
        <v>1913.0646730000001</v>
      </c>
      <c r="BD27">
        <v>22.5</v>
      </c>
      <c r="BE27">
        <v>7.14</v>
      </c>
      <c r="BF27">
        <v>1.18</v>
      </c>
      <c r="BG27">
        <v>1.91</v>
      </c>
      <c r="BH27">
        <v>5.43</v>
      </c>
      <c r="BI27">
        <v>6.7</v>
      </c>
      <c r="BJ27">
        <v>1.46</v>
      </c>
      <c r="BK27">
        <v>3.91</v>
      </c>
      <c r="BL27">
        <v>0.97</v>
      </c>
      <c r="BM27">
        <v>0</v>
      </c>
      <c r="BN27">
        <v>0.48</v>
      </c>
      <c r="BO27">
        <v>11.93</v>
      </c>
      <c r="BP27">
        <v>3.72</v>
      </c>
      <c r="BQ27">
        <v>4.26</v>
      </c>
      <c r="BR27">
        <v>1.01</v>
      </c>
      <c r="BS27">
        <v>0.19</v>
      </c>
      <c r="BT27">
        <v>0</v>
      </c>
      <c r="BU27">
        <v>0</v>
      </c>
      <c r="BV27">
        <v>0</v>
      </c>
      <c r="BW27">
        <f t="shared" si="2"/>
        <v>72.790000000000006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114.028998</v>
      </c>
      <c r="L28">
        <v>255.25918300000001</v>
      </c>
      <c r="M28">
        <v>44.477400000000003</v>
      </c>
      <c r="N28">
        <v>114.215062</v>
      </c>
      <c r="O28">
        <v>119.572293</v>
      </c>
      <c r="P28">
        <v>134.69883899999999</v>
      </c>
      <c r="Q28">
        <v>11.095897000000001</v>
      </c>
      <c r="R28">
        <v>21.576118000000001</v>
      </c>
      <c r="S28">
        <v>13.384532</v>
      </c>
      <c r="T28">
        <v>0</v>
      </c>
      <c r="U28">
        <v>337.42392799999999</v>
      </c>
      <c r="V28">
        <v>1.9338</v>
      </c>
      <c r="W28">
        <v>11.6028</v>
      </c>
      <c r="X28">
        <v>97.454624999999993</v>
      </c>
      <c r="Y28">
        <v>0</v>
      </c>
      <c r="Z28">
        <v>12.673738</v>
      </c>
      <c r="AA28">
        <v>27.116710000000001</v>
      </c>
      <c r="AB28">
        <v>38.202334999999998</v>
      </c>
      <c r="AC28">
        <v>28.100829000000001</v>
      </c>
      <c r="AD28">
        <v>35.334533</v>
      </c>
      <c r="AE28">
        <v>47.800206000000003</v>
      </c>
      <c r="AF28">
        <v>27.647538999999998</v>
      </c>
      <c r="AG28">
        <v>37.898226000000001</v>
      </c>
      <c r="AH28">
        <v>90.466645</v>
      </c>
      <c r="AI28">
        <v>47.265166000000001</v>
      </c>
      <c r="AJ28">
        <v>0</v>
      </c>
      <c r="AK28">
        <v>49.079844000000001</v>
      </c>
      <c r="AL28">
        <v>33.706133999999999</v>
      </c>
      <c r="AM28">
        <v>0</v>
      </c>
      <c r="AN28">
        <v>0.79536200000000001</v>
      </c>
      <c r="AO28">
        <v>29.279665999999999</v>
      </c>
      <c r="AP28">
        <v>11.14739</v>
      </c>
      <c r="AQ28">
        <v>60.183723999999998</v>
      </c>
      <c r="AR28">
        <v>10.674576</v>
      </c>
      <c r="AS28">
        <v>10.405391</v>
      </c>
      <c r="AT28">
        <v>10.355537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72.790000000000006</v>
      </c>
      <c r="BA28">
        <f t="shared" si="1"/>
        <v>1957.6470259999999</v>
      </c>
      <c r="BD28">
        <v>22.5</v>
      </c>
      <c r="BE28">
        <v>7.14</v>
      </c>
      <c r="BF28">
        <v>1.18</v>
      </c>
      <c r="BG28">
        <v>1.91</v>
      </c>
      <c r="BH28">
        <v>5.43</v>
      </c>
      <c r="BI28">
        <v>6.7</v>
      </c>
      <c r="BJ28">
        <v>1.46</v>
      </c>
      <c r="BK28">
        <v>3.91</v>
      </c>
      <c r="BL28">
        <v>0.97</v>
      </c>
      <c r="BM28">
        <v>0</v>
      </c>
      <c r="BN28">
        <v>0.48</v>
      </c>
      <c r="BO28">
        <v>11.93</v>
      </c>
      <c r="BP28">
        <v>3.72</v>
      </c>
      <c r="BQ28">
        <v>4.26</v>
      </c>
      <c r="BR28">
        <v>1.01</v>
      </c>
      <c r="BS28">
        <v>0.19</v>
      </c>
      <c r="BT28">
        <v>0</v>
      </c>
      <c r="BU28">
        <v>0</v>
      </c>
      <c r="BV28">
        <v>0</v>
      </c>
      <c r="BW28">
        <f t="shared" si="2"/>
        <v>72.790000000000006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114.01621400000001</v>
      </c>
      <c r="L29">
        <v>255.25918300000001</v>
      </c>
      <c r="M29">
        <v>44.477400000000003</v>
      </c>
      <c r="N29">
        <v>114.215062</v>
      </c>
      <c r="O29">
        <v>119.572293</v>
      </c>
      <c r="P29">
        <v>134.69883899999999</v>
      </c>
      <c r="Q29">
        <v>11.095897000000001</v>
      </c>
      <c r="R29">
        <v>21.920508000000002</v>
      </c>
      <c r="S29">
        <v>13.7235</v>
      </c>
      <c r="T29">
        <v>0</v>
      </c>
      <c r="U29">
        <v>337.42392799999999</v>
      </c>
      <c r="V29">
        <v>1.9338</v>
      </c>
      <c r="W29">
        <v>11.6028</v>
      </c>
      <c r="X29">
        <v>97.454624999999993</v>
      </c>
      <c r="Y29">
        <v>0</v>
      </c>
      <c r="Z29">
        <v>12.673738</v>
      </c>
      <c r="AA29">
        <v>27.116710000000001</v>
      </c>
      <c r="AB29">
        <v>38.202334999999998</v>
      </c>
      <c r="AC29">
        <v>28.100829000000001</v>
      </c>
      <c r="AD29">
        <v>35.334533</v>
      </c>
      <c r="AE29">
        <v>47.800206000000003</v>
      </c>
      <c r="AF29">
        <v>27.647538999999998</v>
      </c>
      <c r="AG29">
        <v>37.898226000000001</v>
      </c>
      <c r="AH29">
        <v>90.466645</v>
      </c>
      <c r="AI29">
        <v>47.265166000000001</v>
      </c>
      <c r="AJ29">
        <v>0</v>
      </c>
      <c r="AK29">
        <v>49.079844000000001</v>
      </c>
      <c r="AL29">
        <v>33.706133999999999</v>
      </c>
      <c r="AM29">
        <v>0</v>
      </c>
      <c r="AN29">
        <v>0.79536200000000001</v>
      </c>
      <c r="AO29">
        <v>29.279665999999999</v>
      </c>
      <c r="AP29">
        <v>11.14739</v>
      </c>
      <c r="AQ29">
        <v>60.183723999999998</v>
      </c>
      <c r="AR29">
        <v>10.674576</v>
      </c>
      <c r="AS29">
        <v>10.405391</v>
      </c>
      <c r="AT29">
        <v>10.355537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72.790000000000006</v>
      </c>
      <c r="BA29">
        <f t="shared" si="1"/>
        <v>1958.3175999999996</v>
      </c>
      <c r="BD29">
        <v>22.5</v>
      </c>
      <c r="BE29">
        <v>7.14</v>
      </c>
      <c r="BF29">
        <v>1.18</v>
      </c>
      <c r="BG29">
        <v>1.91</v>
      </c>
      <c r="BH29">
        <v>5.43</v>
      </c>
      <c r="BI29">
        <v>6.7</v>
      </c>
      <c r="BJ29">
        <v>1.46</v>
      </c>
      <c r="BK29">
        <v>3.91</v>
      </c>
      <c r="BL29">
        <v>0.97</v>
      </c>
      <c r="BM29">
        <v>0</v>
      </c>
      <c r="BN29">
        <v>0.48</v>
      </c>
      <c r="BO29">
        <v>11.93</v>
      </c>
      <c r="BP29">
        <v>3.72</v>
      </c>
      <c r="BQ29">
        <v>4.26</v>
      </c>
      <c r="BR29">
        <v>1.01</v>
      </c>
      <c r="BS29">
        <v>0.19</v>
      </c>
      <c r="BT29">
        <v>0</v>
      </c>
      <c r="BU29">
        <v>0</v>
      </c>
      <c r="BV29">
        <v>0</v>
      </c>
      <c r="BW29">
        <f t="shared" si="2"/>
        <v>72.790000000000006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114.028998</v>
      </c>
      <c r="L30">
        <v>255.25918300000001</v>
      </c>
      <c r="M30">
        <v>44.477400000000003</v>
      </c>
      <c r="N30">
        <v>114.215062</v>
      </c>
      <c r="O30">
        <v>119.572293</v>
      </c>
      <c r="P30">
        <v>134.69883899999999</v>
      </c>
      <c r="Q30">
        <v>11.095897000000001</v>
      </c>
      <c r="R30">
        <v>21.920508000000002</v>
      </c>
      <c r="S30">
        <v>13.7235</v>
      </c>
      <c r="T30">
        <v>0</v>
      </c>
      <c r="U30">
        <v>337.42392799999999</v>
      </c>
      <c r="V30">
        <v>1.9338</v>
      </c>
      <c r="W30">
        <v>11.6028</v>
      </c>
      <c r="X30">
        <v>97.454624999999993</v>
      </c>
      <c r="Y30">
        <v>0</v>
      </c>
      <c r="Z30">
        <v>12.673738</v>
      </c>
      <c r="AA30">
        <v>27.116710000000001</v>
      </c>
      <c r="AB30">
        <v>38.202334999999998</v>
      </c>
      <c r="AC30">
        <v>28.100829000000001</v>
      </c>
      <c r="AD30">
        <v>35.334533</v>
      </c>
      <c r="AE30">
        <v>47.800206000000003</v>
      </c>
      <c r="AF30">
        <v>27.647538999999998</v>
      </c>
      <c r="AG30">
        <v>37.898226000000001</v>
      </c>
      <c r="AH30">
        <v>90.466645</v>
      </c>
      <c r="AI30">
        <v>47.265166000000001</v>
      </c>
      <c r="AJ30">
        <v>0</v>
      </c>
      <c r="AK30">
        <v>49.079844000000001</v>
      </c>
      <c r="AL30">
        <v>33.706133999999999</v>
      </c>
      <c r="AM30">
        <v>0</v>
      </c>
      <c r="AN30">
        <v>0.79536200000000001</v>
      </c>
      <c r="AO30">
        <v>29.279665999999999</v>
      </c>
      <c r="AP30">
        <v>11.14739</v>
      </c>
      <c r="AQ30">
        <v>45.137793000000002</v>
      </c>
      <c r="AR30">
        <v>10.674576</v>
      </c>
      <c r="AS30">
        <v>10.405391</v>
      </c>
      <c r="AT30">
        <v>10.355537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72.790000000000006</v>
      </c>
      <c r="BA30">
        <f t="shared" si="1"/>
        <v>1943.2844529999998</v>
      </c>
      <c r="BD30">
        <v>22.5</v>
      </c>
      <c r="BE30">
        <v>7.14</v>
      </c>
      <c r="BF30">
        <v>1.18</v>
      </c>
      <c r="BG30">
        <v>1.91</v>
      </c>
      <c r="BH30">
        <v>5.43</v>
      </c>
      <c r="BI30">
        <v>6.7</v>
      </c>
      <c r="BJ30">
        <v>1.46</v>
      </c>
      <c r="BK30">
        <v>3.91</v>
      </c>
      <c r="BL30">
        <v>0.97</v>
      </c>
      <c r="BM30">
        <v>0</v>
      </c>
      <c r="BN30">
        <v>0.48</v>
      </c>
      <c r="BO30">
        <v>11.93</v>
      </c>
      <c r="BP30">
        <v>3.72</v>
      </c>
      <c r="BQ30">
        <v>4.26</v>
      </c>
      <c r="BR30">
        <v>1.01</v>
      </c>
      <c r="BS30">
        <v>0.19</v>
      </c>
      <c r="BT30">
        <v>0</v>
      </c>
      <c r="BU30">
        <v>0</v>
      </c>
      <c r="BV30">
        <v>0</v>
      </c>
      <c r="BW30">
        <f t="shared" si="2"/>
        <v>72.790000000000006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114.01621400000001</v>
      </c>
      <c r="L31">
        <v>255.25918300000001</v>
      </c>
      <c r="M31">
        <v>44.477400000000003</v>
      </c>
      <c r="N31">
        <v>114.215062</v>
      </c>
      <c r="O31">
        <v>119.572293</v>
      </c>
      <c r="P31">
        <v>134.69883899999999</v>
      </c>
      <c r="Q31">
        <v>11.471183</v>
      </c>
      <c r="R31">
        <v>21.920508000000002</v>
      </c>
      <c r="S31">
        <v>13.7235</v>
      </c>
      <c r="T31">
        <v>0</v>
      </c>
      <c r="U31">
        <v>337.42392799999999</v>
      </c>
      <c r="V31">
        <v>1.9338</v>
      </c>
      <c r="W31">
        <v>11.6028</v>
      </c>
      <c r="X31">
        <v>78.318899999999999</v>
      </c>
      <c r="Y31">
        <v>0</v>
      </c>
      <c r="Z31">
        <v>12.673738</v>
      </c>
      <c r="AA31">
        <v>27.116710000000001</v>
      </c>
      <c r="AB31">
        <v>38.202334999999998</v>
      </c>
      <c r="AC31">
        <v>28.100829000000001</v>
      </c>
      <c r="AD31">
        <v>35.334533</v>
      </c>
      <c r="AE31">
        <v>47.800206000000003</v>
      </c>
      <c r="AF31">
        <v>27.647538999999998</v>
      </c>
      <c r="AG31">
        <v>37.898226000000001</v>
      </c>
      <c r="AH31">
        <v>113.08330599999999</v>
      </c>
      <c r="AI31">
        <v>47.265166000000001</v>
      </c>
      <c r="AJ31">
        <v>0</v>
      </c>
      <c r="AK31">
        <v>49.079844000000001</v>
      </c>
      <c r="AL31">
        <v>33.706133999999999</v>
      </c>
      <c r="AM31">
        <v>0</v>
      </c>
      <c r="AN31">
        <v>0.79536200000000001</v>
      </c>
      <c r="AO31">
        <v>29.279665999999999</v>
      </c>
      <c r="AP31">
        <v>11.14739</v>
      </c>
      <c r="AQ31">
        <v>45.137793000000002</v>
      </c>
      <c r="AR31">
        <v>10.674576</v>
      </c>
      <c r="AS31">
        <v>15.347951999999999</v>
      </c>
      <c r="AT31">
        <v>10.355537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72.720000000000013</v>
      </c>
      <c r="BA31">
        <f t="shared" si="1"/>
        <v>1952.0004519999998</v>
      </c>
      <c r="BD31">
        <v>22.5</v>
      </c>
      <c r="BE31">
        <v>7.14</v>
      </c>
      <c r="BF31">
        <v>1.18</v>
      </c>
      <c r="BG31">
        <v>1.91</v>
      </c>
      <c r="BH31">
        <v>5.43</v>
      </c>
      <c r="BI31">
        <v>6.7</v>
      </c>
      <c r="BJ31">
        <v>1.46</v>
      </c>
      <c r="BK31">
        <v>3.86</v>
      </c>
      <c r="BL31">
        <v>0.95</v>
      </c>
      <c r="BM31">
        <v>0</v>
      </c>
      <c r="BN31">
        <v>0.48</v>
      </c>
      <c r="BO31">
        <v>11.93</v>
      </c>
      <c r="BP31">
        <v>3.72</v>
      </c>
      <c r="BQ31">
        <v>4.26</v>
      </c>
      <c r="BR31">
        <v>1.01</v>
      </c>
      <c r="BS31">
        <v>0.19</v>
      </c>
      <c r="BT31">
        <v>0</v>
      </c>
      <c r="BU31">
        <v>0</v>
      </c>
      <c r="BV31">
        <v>0</v>
      </c>
      <c r="BW31">
        <f t="shared" si="2"/>
        <v>72.720000000000013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114.028998</v>
      </c>
      <c r="L32">
        <v>255.25918300000001</v>
      </c>
      <c r="M32">
        <v>37.818165999999998</v>
      </c>
      <c r="N32">
        <v>114.215062</v>
      </c>
      <c r="O32">
        <v>119.572293</v>
      </c>
      <c r="P32">
        <v>134.69883899999999</v>
      </c>
      <c r="Q32">
        <v>11.471183</v>
      </c>
      <c r="R32">
        <v>21.920508000000002</v>
      </c>
      <c r="S32">
        <v>13.7235</v>
      </c>
      <c r="T32">
        <v>0</v>
      </c>
      <c r="U32">
        <v>337.42392799999999</v>
      </c>
      <c r="V32">
        <v>1.9338</v>
      </c>
      <c r="W32">
        <v>11.6028</v>
      </c>
      <c r="X32">
        <v>78.318899999999999</v>
      </c>
      <c r="Y32">
        <v>0</v>
      </c>
      <c r="Z32">
        <v>12.673738</v>
      </c>
      <c r="AA32">
        <v>27.116710000000001</v>
      </c>
      <c r="AB32">
        <v>38.202334999999998</v>
      </c>
      <c r="AC32">
        <v>28.100829000000001</v>
      </c>
      <c r="AD32">
        <v>35.334533</v>
      </c>
      <c r="AE32">
        <v>47.800206000000003</v>
      </c>
      <c r="AF32">
        <v>27.647538999999998</v>
      </c>
      <c r="AG32">
        <v>37.898226000000001</v>
      </c>
      <c r="AH32">
        <v>113.08330599999999</v>
      </c>
      <c r="AI32">
        <v>47.265166000000001</v>
      </c>
      <c r="AJ32">
        <v>0</v>
      </c>
      <c r="AK32">
        <v>49.079844000000001</v>
      </c>
      <c r="AL32">
        <v>33.706133999999999</v>
      </c>
      <c r="AM32">
        <v>0</v>
      </c>
      <c r="AN32">
        <v>0.79536200000000001</v>
      </c>
      <c r="AO32">
        <v>29.279665999999999</v>
      </c>
      <c r="AP32">
        <v>11.14739</v>
      </c>
      <c r="AQ32">
        <v>45.137793000000002</v>
      </c>
      <c r="AR32">
        <v>51.237965000000003</v>
      </c>
      <c r="AS32">
        <v>31.086106000000001</v>
      </c>
      <c r="AT32">
        <v>10.355537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72.720000000000013</v>
      </c>
      <c r="BA32">
        <f t="shared" si="1"/>
        <v>2001.6555450000001</v>
      </c>
      <c r="BD32">
        <v>22.5</v>
      </c>
      <c r="BE32">
        <v>7.14</v>
      </c>
      <c r="BF32">
        <v>1.18</v>
      </c>
      <c r="BG32">
        <v>1.91</v>
      </c>
      <c r="BH32">
        <v>5.43</v>
      </c>
      <c r="BI32">
        <v>6.7</v>
      </c>
      <c r="BJ32">
        <v>1.46</v>
      </c>
      <c r="BK32">
        <v>3.86</v>
      </c>
      <c r="BL32">
        <v>0.95</v>
      </c>
      <c r="BM32">
        <v>0</v>
      </c>
      <c r="BN32">
        <v>0.48</v>
      </c>
      <c r="BO32">
        <v>11.93</v>
      </c>
      <c r="BP32">
        <v>3.72</v>
      </c>
      <c r="BQ32">
        <v>4.26</v>
      </c>
      <c r="BR32">
        <v>1.01</v>
      </c>
      <c r="BS32">
        <v>0.19</v>
      </c>
      <c r="BT32">
        <v>0</v>
      </c>
      <c r="BU32">
        <v>0</v>
      </c>
      <c r="BV32">
        <v>0</v>
      </c>
      <c r="BW32">
        <f t="shared" si="2"/>
        <v>72.720000000000013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114.01621400000001</v>
      </c>
      <c r="L33">
        <v>255.25918300000001</v>
      </c>
      <c r="M33">
        <v>28.149166000000001</v>
      </c>
      <c r="N33">
        <v>102.730514</v>
      </c>
      <c r="O33">
        <v>119.572293</v>
      </c>
      <c r="P33">
        <v>134.69883899999999</v>
      </c>
      <c r="Q33">
        <v>11.368668</v>
      </c>
      <c r="R33">
        <v>21.532935999999999</v>
      </c>
      <c r="S33">
        <v>13.505872</v>
      </c>
      <c r="T33">
        <v>0</v>
      </c>
      <c r="U33">
        <v>337.42392799999999</v>
      </c>
      <c r="V33">
        <v>1.9338</v>
      </c>
      <c r="W33">
        <v>11.6028</v>
      </c>
      <c r="X33">
        <v>73.484399999999994</v>
      </c>
      <c r="Y33">
        <v>0</v>
      </c>
      <c r="Z33">
        <v>19.010608000000001</v>
      </c>
      <c r="AA33">
        <v>27.116710000000001</v>
      </c>
      <c r="AB33">
        <v>38.202334999999998</v>
      </c>
      <c r="AC33">
        <v>28.100829000000001</v>
      </c>
      <c r="AD33">
        <v>35.334533</v>
      </c>
      <c r="AE33">
        <v>47.800206000000003</v>
      </c>
      <c r="AF33">
        <v>27.647538999999998</v>
      </c>
      <c r="AG33">
        <v>37.898226000000001</v>
      </c>
      <c r="AH33">
        <v>113.08330599999999</v>
      </c>
      <c r="AI33">
        <v>47.265166000000001</v>
      </c>
      <c r="AJ33">
        <v>0</v>
      </c>
      <c r="AK33">
        <v>49.079844000000001</v>
      </c>
      <c r="AL33">
        <v>33.706133999999999</v>
      </c>
      <c r="AM33">
        <v>0</v>
      </c>
      <c r="AN33">
        <v>0.79536200000000001</v>
      </c>
      <c r="AO33">
        <v>29.279665999999999</v>
      </c>
      <c r="AP33">
        <v>11.14739</v>
      </c>
      <c r="AQ33">
        <v>45.137793000000002</v>
      </c>
      <c r="AR33">
        <v>51.237965000000003</v>
      </c>
      <c r="AS33">
        <v>31.086106000000001</v>
      </c>
      <c r="AT33">
        <v>10.355537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72.720000000000013</v>
      </c>
      <c r="BA33">
        <f t="shared" si="1"/>
        <v>1981.283868</v>
      </c>
      <c r="BD33">
        <v>22.5</v>
      </c>
      <c r="BE33">
        <v>7.14</v>
      </c>
      <c r="BF33">
        <v>1.18</v>
      </c>
      <c r="BG33">
        <v>1.91</v>
      </c>
      <c r="BH33">
        <v>5.43</v>
      </c>
      <c r="BI33">
        <v>6.7</v>
      </c>
      <c r="BJ33">
        <v>1.46</v>
      </c>
      <c r="BK33">
        <v>3.86</v>
      </c>
      <c r="BL33">
        <v>0.95</v>
      </c>
      <c r="BM33">
        <v>0</v>
      </c>
      <c r="BN33">
        <v>0.48</v>
      </c>
      <c r="BO33">
        <v>11.93</v>
      </c>
      <c r="BP33">
        <v>3.72</v>
      </c>
      <c r="BQ33">
        <v>4.26</v>
      </c>
      <c r="BR33">
        <v>1.01</v>
      </c>
      <c r="BS33">
        <v>0.19</v>
      </c>
      <c r="BT33">
        <v>0</v>
      </c>
      <c r="BU33">
        <v>0</v>
      </c>
      <c r="BV33">
        <v>0</v>
      </c>
      <c r="BW33">
        <f t="shared" si="2"/>
        <v>72.720000000000013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114.028998</v>
      </c>
      <c r="L34">
        <v>255.25918300000001</v>
      </c>
      <c r="M34">
        <v>28.149166000000001</v>
      </c>
      <c r="N34">
        <v>102.730514</v>
      </c>
      <c r="O34">
        <v>119.572293</v>
      </c>
      <c r="P34">
        <v>134.69883899999999</v>
      </c>
      <c r="Q34">
        <v>11.368668</v>
      </c>
      <c r="R34">
        <v>21.532935999999999</v>
      </c>
      <c r="S34">
        <v>13.505872</v>
      </c>
      <c r="T34">
        <v>0</v>
      </c>
      <c r="U34">
        <v>337.42392799999999</v>
      </c>
      <c r="V34">
        <v>1.9338</v>
      </c>
      <c r="W34">
        <v>11.6028</v>
      </c>
      <c r="X34">
        <v>68.649900000000002</v>
      </c>
      <c r="Y34">
        <v>0</v>
      </c>
      <c r="Z34">
        <v>19.010608000000001</v>
      </c>
      <c r="AA34">
        <v>13.520163</v>
      </c>
      <c r="AB34">
        <v>38.202334999999998</v>
      </c>
      <c r="AC34">
        <v>28.100829000000001</v>
      </c>
      <c r="AD34">
        <v>35.334533</v>
      </c>
      <c r="AE34">
        <v>47.800206000000003</v>
      </c>
      <c r="AF34">
        <v>27.647538999999998</v>
      </c>
      <c r="AG34">
        <v>37.898226000000001</v>
      </c>
      <c r="AH34">
        <v>113.08330599999999</v>
      </c>
      <c r="AI34">
        <v>18.462955999999998</v>
      </c>
      <c r="AJ34">
        <v>0</v>
      </c>
      <c r="AK34">
        <v>49.079844000000001</v>
      </c>
      <c r="AL34">
        <v>33.706133999999999</v>
      </c>
      <c r="AM34">
        <v>0</v>
      </c>
      <c r="AN34">
        <v>0.79536200000000001</v>
      </c>
      <c r="AO34">
        <v>29.279665999999999</v>
      </c>
      <c r="AP34">
        <v>11.14739</v>
      </c>
      <c r="AQ34">
        <v>45.137793000000002</v>
      </c>
      <c r="AR34">
        <v>10.674576</v>
      </c>
      <c r="AS34">
        <v>31.086106000000001</v>
      </c>
      <c r="AT34">
        <v>10.355537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72.720000000000013</v>
      </c>
      <c r="BA34">
        <f t="shared" si="1"/>
        <v>1893.500006</v>
      </c>
      <c r="BD34">
        <v>22.5</v>
      </c>
      <c r="BE34">
        <v>7.14</v>
      </c>
      <c r="BF34">
        <v>1.18</v>
      </c>
      <c r="BG34">
        <v>1.91</v>
      </c>
      <c r="BH34">
        <v>5.43</v>
      </c>
      <c r="BI34">
        <v>6.7</v>
      </c>
      <c r="BJ34">
        <v>1.46</v>
      </c>
      <c r="BK34">
        <v>3.86</v>
      </c>
      <c r="BL34">
        <v>0.95</v>
      </c>
      <c r="BM34">
        <v>0</v>
      </c>
      <c r="BN34">
        <v>0.48</v>
      </c>
      <c r="BO34">
        <v>11.93</v>
      </c>
      <c r="BP34">
        <v>3.72</v>
      </c>
      <c r="BQ34">
        <v>4.26</v>
      </c>
      <c r="BR34">
        <v>1.01</v>
      </c>
      <c r="BS34">
        <v>0.19</v>
      </c>
      <c r="BT34">
        <v>0</v>
      </c>
      <c r="BU34">
        <v>0</v>
      </c>
      <c r="BV34">
        <v>0</v>
      </c>
      <c r="BW34">
        <f t="shared" si="2"/>
        <v>72.720000000000013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114.002927</v>
      </c>
      <c r="L35">
        <v>255.25918300000001</v>
      </c>
      <c r="M35">
        <v>22.039584999999999</v>
      </c>
      <c r="N35">
        <v>80.951599000000002</v>
      </c>
      <c r="O35">
        <v>119.572293</v>
      </c>
      <c r="P35">
        <v>134.69883899999999</v>
      </c>
      <c r="Q35">
        <v>10.130276</v>
      </c>
      <c r="R35">
        <v>21.532935999999999</v>
      </c>
      <c r="S35">
        <v>13.505872</v>
      </c>
      <c r="T35">
        <v>0</v>
      </c>
      <c r="U35">
        <v>337.42392799999999</v>
      </c>
      <c r="V35">
        <v>1.9338</v>
      </c>
      <c r="W35">
        <v>11.6028</v>
      </c>
      <c r="X35">
        <v>49.311900000000001</v>
      </c>
      <c r="Y35">
        <v>0</v>
      </c>
      <c r="Z35">
        <v>19.010608000000001</v>
      </c>
      <c r="AA35">
        <v>13.520163</v>
      </c>
      <c r="AB35">
        <v>38.202334999999998</v>
      </c>
      <c r="AC35">
        <v>28.100829000000001</v>
      </c>
      <c r="AD35">
        <v>35.334533</v>
      </c>
      <c r="AE35">
        <v>47.800206000000003</v>
      </c>
      <c r="AF35">
        <v>27.647538999999998</v>
      </c>
      <c r="AG35">
        <v>37.898226000000001</v>
      </c>
      <c r="AH35">
        <v>113.08330599999999</v>
      </c>
      <c r="AI35">
        <v>18.462955999999998</v>
      </c>
      <c r="AJ35">
        <v>0</v>
      </c>
      <c r="AK35">
        <v>49.079844000000001</v>
      </c>
      <c r="AL35">
        <v>33.706133999999999</v>
      </c>
      <c r="AM35">
        <v>0</v>
      </c>
      <c r="AN35">
        <v>0.79536200000000001</v>
      </c>
      <c r="AO35">
        <v>29.279665999999999</v>
      </c>
      <c r="AP35">
        <v>11.14739</v>
      </c>
      <c r="AQ35">
        <v>45.137793000000002</v>
      </c>
      <c r="AR35">
        <v>10.674576</v>
      </c>
      <c r="AS35">
        <v>31.086106000000001</v>
      </c>
      <c r="AT35">
        <v>10.355537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72.720000000000013</v>
      </c>
      <c r="BA35">
        <f t="shared" si="1"/>
        <v>1845.0090469999998</v>
      </c>
      <c r="BD35">
        <v>22.5</v>
      </c>
      <c r="BE35">
        <v>7.14</v>
      </c>
      <c r="BF35">
        <v>1.18</v>
      </c>
      <c r="BG35">
        <v>1.91</v>
      </c>
      <c r="BH35">
        <v>5.43</v>
      </c>
      <c r="BI35">
        <v>6.7</v>
      </c>
      <c r="BJ35">
        <v>1.46</v>
      </c>
      <c r="BK35">
        <v>3.86</v>
      </c>
      <c r="BL35">
        <v>0.95</v>
      </c>
      <c r="BM35">
        <v>0</v>
      </c>
      <c r="BN35">
        <v>0.48</v>
      </c>
      <c r="BO35">
        <v>11.93</v>
      </c>
      <c r="BP35">
        <v>3.72</v>
      </c>
      <c r="BQ35">
        <v>4.26</v>
      </c>
      <c r="BR35">
        <v>1.01</v>
      </c>
      <c r="BS35">
        <v>0.19</v>
      </c>
      <c r="BT35">
        <v>0</v>
      </c>
      <c r="BU35">
        <v>0</v>
      </c>
      <c r="BV35">
        <v>0</v>
      </c>
      <c r="BW35">
        <f t="shared" si="2"/>
        <v>72.720000000000013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114.02864599999999</v>
      </c>
      <c r="L36">
        <v>255.25918300000001</v>
      </c>
      <c r="M36">
        <v>22.039584999999999</v>
      </c>
      <c r="N36">
        <v>78.558014</v>
      </c>
      <c r="O36">
        <v>119.572293</v>
      </c>
      <c r="P36">
        <v>134.69883899999999</v>
      </c>
      <c r="Q36">
        <v>10.130276</v>
      </c>
      <c r="R36">
        <v>21.532935999999999</v>
      </c>
      <c r="S36">
        <v>13.505872</v>
      </c>
      <c r="T36">
        <v>0</v>
      </c>
      <c r="U36">
        <v>337.42392799999999</v>
      </c>
      <c r="V36">
        <v>1.9338</v>
      </c>
      <c r="W36">
        <v>11.6028</v>
      </c>
      <c r="X36">
        <v>49.311900000000001</v>
      </c>
      <c r="Y36">
        <v>0</v>
      </c>
      <c r="Z36">
        <v>19.010608000000001</v>
      </c>
      <c r="AA36">
        <v>13.520163</v>
      </c>
      <c r="AB36">
        <v>38.202334999999998</v>
      </c>
      <c r="AC36">
        <v>28.100829000000001</v>
      </c>
      <c r="AD36">
        <v>35.334533</v>
      </c>
      <c r="AE36">
        <v>47.800206000000003</v>
      </c>
      <c r="AF36">
        <v>27.647538999999998</v>
      </c>
      <c r="AG36">
        <v>37.898226000000001</v>
      </c>
      <c r="AH36">
        <v>113.08330599999999</v>
      </c>
      <c r="AI36">
        <v>18.462955999999998</v>
      </c>
      <c r="AJ36">
        <v>0</v>
      </c>
      <c r="AK36">
        <v>49.079844000000001</v>
      </c>
      <c r="AL36">
        <v>33.706133999999999</v>
      </c>
      <c r="AM36">
        <v>0</v>
      </c>
      <c r="AN36">
        <v>0.79536200000000001</v>
      </c>
      <c r="AO36">
        <v>29.279665999999999</v>
      </c>
      <c r="AP36">
        <v>11.14739</v>
      </c>
      <c r="AQ36">
        <v>45.137793000000002</v>
      </c>
      <c r="AR36">
        <v>10.674576</v>
      </c>
      <c r="AS36">
        <v>15.347951999999999</v>
      </c>
      <c r="AT36">
        <v>10.355537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72.720000000000013</v>
      </c>
      <c r="BA36">
        <f t="shared" si="1"/>
        <v>1826.9030269999998</v>
      </c>
      <c r="BD36">
        <v>22.5</v>
      </c>
      <c r="BE36">
        <v>7.14</v>
      </c>
      <c r="BF36">
        <v>1.18</v>
      </c>
      <c r="BG36">
        <v>1.91</v>
      </c>
      <c r="BH36">
        <v>5.43</v>
      </c>
      <c r="BI36">
        <v>6.7</v>
      </c>
      <c r="BJ36">
        <v>1.46</v>
      </c>
      <c r="BK36">
        <v>3.86</v>
      </c>
      <c r="BL36">
        <v>0.95</v>
      </c>
      <c r="BM36">
        <v>0</v>
      </c>
      <c r="BN36">
        <v>0.48</v>
      </c>
      <c r="BO36">
        <v>11.93</v>
      </c>
      <c r="BP36">
        <v>3.72</v>
      </c>
      <c r="BQ36">
        <v>4.26</v>
      </c>
      <c r="BR36">
        <v>1.01</v>
      </c>
      <c r="BS36">
        <v>0.19</v>
      </c>
      <c r="BT36">
        <v>0</v>
      </c>
      <c r="BU36">
        <v>0</v>
      </c>
      <c r="BV36">
        <v>0</v>
      </c>
      <c r="BW36">
        <f t="shared" si="2"/>
        <v>72.720000000000013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114.002927</v>
      </c>
      <c r="L37">
        <v>255.25918300000001</v>
      </c>
      <c r="M37">
        <v>22.449563000000001</v>
      </c>
      <c r="N37">
        <v>78.558014</v>
      </c>
      <c r="O37">
        <v>119.572293</v>
      </c>
      <c r="P37">
        <v>134.69883899999999</v>
      </c>
      <c r="Q37">
        <v>10.130276</v>
      </c>
      <c r="R37">
        <v>21.532935999999999</v>
      </c>
      <c r="S37">
        <v>13.505872</v>
      </c>
      <c r="T37">
        <v>0</v>
      </c>
      <c r="U37">
        <v>337.42392799999999</v>
      </c>
      <c r="V37">
        <v>1.9338</v>
      </c>
      <c r="W37">
        <v>11.6028</v>
      </c>
      <c r="X37">
        <v>49.311900000000001</v>
      </c>
      <c r="Y37">
        <v>0</v>
      </c>
      <c r="Z37">
        <v>19.010608000000001</v>
      </c>
      <c r="AA37">
        <v>13.520163</v>
      </c>
      <c r="AB37">
        <v>38.202334999999998</v>
      </c>
      <c r="AC37">
        <v>28.100829000000001</v>
      </c>
      <c r="AD37">
        <v>35.334533</v>
      </c>
      <c r="AE37">
        <v>47.800206000000003</v>
      </c>
      <c r="AF37">
        <v>27.647538999999998</v>
      </c>
      <c r="AG37">
        <v>37.898226000000001</v>
      </c>
      <c r="AH37">
        <v>113.08330599999999</v>
      </c>
      <c r="AI37">
        <v>18.462955999999998</v>
      </c>
      <c r="AJ37">
        <v>0</v>
      </c>
      <c r="AK37">
        <v>49.079844000000001</v>
      </c>
      <c r="AL37">
        <v>33.706133999999999</v>
      </c>
      <c r="AM37">
        <v>0</v>
      </c>
      <c r="AN37">
        <v>0.79536200000000001</v>
      </c>
      <c r="AO37">
        <v>29.279665999999999</v>
      </c>
      <c r="AP37">
        <v>11.14739</v>
      </c>
      <c r="AQ37">
        <v>45.137793000000002</v>
      </c>
      <c r="AR37">
        <v>10.674576</v>
      </c>
      <c r="AS37">
        <v>10.405391</v>
      </c>
      <c r="AT37">
        <v>10.355537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72.720000000000013</v>
      </c>
      <c r="BA37">
        <f t="shared" si="1"/>
        <v>1822.3447249999997</v>
      </c>
      <c r="BD37">
        <v>22.5</v>
      </c>
      <c r="BE37">
        <v>7.14</v>
      </c>
      <c r="BF37">
        <v>1.18</v>
      </c>
      <c r="BG37">
        <v>1.91</v>
      </c>
      <c r="BH37">
        <v>5.43</v>
      </c>
      <c r="BI37">
        <v>6.7</v>
      </c>
      <c r="BJ37">
        <v>1.46</v>
      </c>
      <c r="BK37">
        <v>3.86</v>
      </c>
      <c r="BL37">
        <v>0.95</v>
      </c>
      <c r="BM37">
        <v>0</v>
      </c>
      <c r="BN37">
        <v>0.48</v>
      </c>
      <c r="BO37">
        <v>11.93</v>
      </c>
      <c r="BP37">
        <v>3.72</v>
      </c>
      <c r="BQ37">
        <v>4.26</v>
      </c>
      <c r="BR37">
        <v>1.01</v>
      </c>
      <c r="BS37">
        <v>0.19</v>
      </c>
      <c r="BT37">
        <v>0</v>
      </c>
      <c r="BU37">
        <v>0</v>
      </c>
      <c r="BV37">
        <v>0</v>
      </c>
      <c r="BW37">
        <f t="shared" si="2"/>
        <v>72.720000000000013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114.02864599999999</v>
      </c>
      <c r="L38">
        <v>255.25918300000001</v>
      </c>
      <c r="M38">
        <v>22.449563000000001</v>
      </c>
      <c r="N38">
        <v>78.558014</v>
      </c>
      <c r="O38">
        <v>119.572293</v>
      </c>
      <c r="P38">
        <v>134.69883899999999</v>
      </c>
      <c r="Q38">
        <v>10.130276</v>
      </c>
      <c r="R38">
        <v>21.532935999999999</v>
      </c>
      <c r="S38">
        <v>13.505872</v>
      </c>
      <c r="T38">
        <v>0</v>
      </c>
      <c r="U38">
        <v>337.42392799999999</v>
      </c>
      <c r="V38">
        <v>1.9338</v>
      </c>
      <c r="W38">
        <v>11.6028</v>
      </c>
      <c r="X38">
        <v>49.311900000000001</v>
      </c>
      <c r="Y38">
        <v>0</v>
      </c>
      <c r="Z38">
        <v>19.010608000000001</v>
      </c>
      <c r="AA38">
        <v>13.520163</v>
      </c>
      <c r="AB38">
        <v>38.202334999999998</v>
      </c>
      <c r="AC38">
        <v>28.100829000000001</v>
      </c>
      <c r="AD38">
        <v>35.334533</v>
      </c>
      <c r="AE38">
        <v>47.800206000000003</v>
      </c>
      <c r="AF38">
        <v>27.647538999999998</v>
      </c>
      <c r="AG38">
        <v>37.898226000000001</v>
      </c>
      <c r="AH38">
        <v>113.08330599999999</v>
      </c>
      <c r="AI38">
        <v>18.462955999999998</v>
      </c>
      <c r="AJ38">
        <v>0</v>
      </c>
      <c r="AK38">
        <v>49.079844000000001</v>
      </c>
      <c r="AL38">
        <v>33.706133999999999</v>
      </c>
      <c r="AM38">
        <v>0</v>
      </c>
      <c r="AN38">
        <v>0.79536200000000001</v>
      </c>
      <c r="AO38">
        <v>29.279665999999999</v>
      </c>
      <c r="AP38">
        <v>11.14739</v>
      </c>
      <c r="AQ38">
        <v>45.137793000000002</v>
      </c>
      <c r="AR38">
        <v>14.944406000000001</v>
      </c>
      <c r="AS38">
        <v>10.405391</v>
      </c>
      <c r="AT38">
        <v>10.355537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72.720000000000013</v>
      </c>
      <c r="BA38">
        <f t="shared" si="1"/>
        <v>1826.6402740000001</v>
      </c>
      <c r="BD38">
        <v>22.5</v>
      </c>
      <c r="BE38">
        <v>7.14</v>
      </c>
      <c r="BF38">
        <v>1.18</v>
      </c>
      <c r="BG38">
        <v>1.91</v>
      </c>
      <c r="BH38">
        <v>5.43</v>
      </c>
      <c r="BI38">
        <v>6.7</v>
      </c>
      <c r="BJ38">
        <v>1.46</v>
      </c>
      <c r="BK38">
        <v>3.86</v>
      </c>
      <c r="BL38">
        <v>0.95</v>
      </c>
      <c r="BM38">
        <v>0</v>
      </c>
      <c r="BN38">
        <v>0.48</v>
      </c>
      <c r="BO38">
        <v>11.93</v>
      </c>
      <c r="BP38">
        <v>3.72</v>
      </c>
      <c r="BQ38">
        <v>4.26</v>
      </c>
      <c r="BR38">
        <v>1.01</v>
      </c>
      <c r="BS38">
        <v>0.19</v>
      </c>
      <c r="BT38">
        <v>0</v>
      </c>
      <c r="BU38">
        <v>0</v>
      </c>
      <c r="BV38">
        <v>0</v>
      </c>
      <c r="BW38">
        <f t="shared" si="2"/>
        <v>72.720000000000013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114.002927</v>
      </c>
      <c r="L39">
        <v>255.25918300000001</v>
      </c>
      <c r="M39">
        <v>22.449563000000001</v>
      </c>
      <c r="N39">
        <v>78.558014</v>
      </c>
      <c r="O39">
        <v>64.579357000000002</v>
      </c>
      <c r="P39">
        <v>122.58580600000001</v>
      </c>
      <c r="Q39">
        <v>10.130276</v>
      </c>
      <c r="R39">
        <v>21.532935999999999</v>
      </c>
      <c r="S39">
        <v>13.505872</v>
      </c>
      <c r="T39">
        <v>0</v>
      </c>
      <c r="U39">
        <v>337.42392799999999</v>
      </c>
      <c r="V39">
        <v>1.9338</v>
      </c>
      <c r="W39">
        <v>11.6028</v>
      </c>
      <c r="X39">
        <v>49.311900000000001</v>
      </c>
      <c r="Y39">
        <v>0</v>
      </c>
      <c r="Z39">
        <v>19.010608000000001</v>
      </c>
      <c r="AA39">
        <v>13.520163</v>
      </c>
      <c r="AB39">
        <v>38.202334999999998</v>
      </c>
      <c r="AC39">
        <v>28.100829000000001</v>
      </c>
      <c r="AD39">
        <v>35.334533</v>
      </c>
      <c r="AE39">
        <v>47.800206000000003</v>
      </c>
      <c r="AF39">
        <v>27.647538999999998</v>
      </c>
      <c r="AG39">
        <v>37.898226000000001</v>
      </c>
      <c r="AH39">
        <v>113.08330599999999</v>
      </c>
      <c r="AI39">
        <v>18.462955999999998</v>
      </c>
      <c r="AJ39">
        <v>0</v>
      </c>
      <c r="AK39">
        <v>49.079844000000001</v>
      </c>
      <c r="AL39">
        <v>46.065049999999999</v>
      </c>
      <c r="AM39">
        <v>0</v>
      </c>
      <c r="AN39">
        <v>0.79536200000000001</v>
      </c>
      <c r="AO39">
        <v>29.279665999999999</v>
      </c>
      <c r="AP39">
        <v>11.14739</v>
      </c>
      <c r="AQ39">
        <v>45.137793000000002</v>
      </c>
      <c r="AR39">
        <v>14.944406000000001</v>
      </c>
      <c r="AS39">
        <v>10.405391</v>
      </c>
      <c r="AT39">
        <v>10.355537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72.720000000000013</v>
      </c>
      <c r="BA39">
        <f t="shared" si="1"/>
        <v>1771.8675020000001</v>
      </c>
      <c r="BD39">
        <v>22.5</v>
      </c>
      <c r="BE39">
        <v>7.14</v>
      </c>
      <c r="BF39">
        <v>1.18</v>
      </c>
      <c r="BG39">
        <v>1.91</v>
      </c>
      <c r="BH39">
        <v>5.43</v>
      </c>
      <c r="BI39">
        <v>6.7</v>
      </c>
      <c r="BJ39">
        <v>1.46</v>
      </c>
      <c r="BK39">
        <v>3.86</v>
      </c>
      <c r="BL39">
        <v>0.95</v>
      </c>
      <c r="BM39">
        <v>0</v>
      </c>
      <c r="BN39">
        <v>0.48</v>
      </c>
      <c r="BO39">
        <v>11.93</v>
      </c>
      <c r="BP39">
        <v>3.72</v>
      </c>
      <c r="BQ39">
        <v>4.26</v>
      </c>
      <c r="BR39">
        <v>1.01</v>
      </c>
      <c r="BS39">
        <v>0.19</v>
      </c>
      <c r="BT39">
        <v>0</v>
      </c>
      <c r="BU39">
        <v>0</v>
      </c>
      <c r="BV39">
        <v>0</v>
      </c>
      <c r="BW39">
        <f t="shared" si="2"/>
        <v>72.720000000000013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114.02864599999999</v>
      </c>
      <c r="L40">
        <v>255.25918300000001</v>
      </c>
      <c r="M40">
        <v>22.449563000000001</v>
      </c>
      <c r="N40">
        <v>78.558014</v>
      </c>
      <c r="O40">
        <v>64.579357000000002</v>
      </c>
      <c r="P40">
        <v>122.58580600000001</v>
      </c>
      <c r="Q40">
        <v>10.130276</v>
      </c>
      <c r="R40">
        <v>21.532935999999999</v>
      </c>
      <c r="S40">
        <v>13.505872</v>
      </c>
      <c r="T40">
        <v>0</v>
      </c>
      <c r="U40">
        <v>337.42392799999999</v>
      </c>
      <c r="V40">
        <v>1.9338</v>
      </c>
      <c r="W40">
        <v>11.6028</v>
      </c>
      <c r="X40">
        <v>49.311900000000001</v>
      </c>
      <c r="Y40">
        <v>0</v>
      </c>
      <c r="Z40">
        <v>19.010608000000001</v>
      </c>
      <c r="AA40">
        <v>13.520163</v>
      </c>
      <c r="AB40">
        <v>38.202334999999998</v>
      </c>
      <c r="AC40">
        <v>28.100829000000001</v>
      </c>
      <c r="AD40">
        <v>35.334533</v>
      </c>
      <c r="AE40">
        <v>47.800206000000003</v>
      </c>
      <c r="AF40">
        <v>27.647538999999998</v>
      </c>
      <c r="AG40">
        <v>37.898226000000001</v>
      </c>
      <c r="AH40">
        <v>113.08330599999999</v>
      </c>
      <c r="AI40">
        <v>18.462955999999998</v>
      </c>
      <c r="AJ40">
        <v>0</v>
      </c>
      <c r="AK40">
        <v>49.079844000000001</v>
      </c>
      <c r="AL40">
        <v>46.065049999999999</v>
      </c>
      <c r="AM40">
        <v>0</v>
      </c>
      <c r="AN40">
        <v>0.79536200000000001</v>
      </c>
      <c r="AO40">
        <v>29.279665999999999</v>
      </c>
      <c r="AP40">
        <v>11.14739</v>
      </c>
      <c r="AQ40">
        <v>45.137793000000002</v>
      </c>
      <c r="AR40">
        <v>14.944406000000001</v>
      </c>
      <c r="AS40">
        <v>10.405391</v>
      </c>
      <c r="AT40">
        <v>10.355537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72.720000000000013</v>
      </c>
      <c r="BA40">
        <f t="shared" si="1"/>
        <v>1771.8932209999998</v>
      </c>
      <c r="BD40">
        <v>22.5</v>
      </c>
      <c r="BE40">
        <v>7.14</v>
      </c>
      <c r="BF40">
        <v>1.18</v>
      </c>
      <c r="BG40">
        <v>1.91</v>
      </c>
      <c r="BH40">
        <v>5.43</v>
      </c>
      <c r="BI40">
        <v>6.7</v>
      </c>
      <c r="BJ40">
        <v>1.46</v>
      </c>
      <c r="BK40">
        <v>3.86</v>
      </c>
      <c r="BL40">
        <v>0.95</v>
      </c>
      <c r="BM40">
        <v>0</v>
      </c>
      <c r="BN40">
        <v>0.48</v>
      </c>
      <c r="BO40">
        <v>11.93</v>
      </c>
      <c r="BP40">
        <v>3.72</v>
      </c>
      <c r="BQ40">
        <v>4.26</v>
      </c>
      <c r="BR40">
        <v>1.01</v>
      </c>
      <c r="BS40">
        <v>0.19</v>
      </c>
      <c r="BT40">
        <v>0</v>
      </c>
      <c r="BU40">
        <v>0</v>
      </c>
      <c r="BV40">
        <v>0</v>
      </c>
      <c r="BW40">
        <f t="shared" si="2"/>
        <v>72.720000000000013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114.002927</v>
      </c>
      <c r="L41">
        <v>255.25918300000001</v>
      </c>
      <c r="M41">
        <v>22.013456999999999</v>
      </c>
      <c r="N41">
        <v>78.558014</v>
      </c>
      <c r="O41">
        <v>64.593400000000003</v>
      </c>
      <c r="P41">
        <v>122.58580600000001</v>
      </c>
      <c r="Q41">
        <v>11.368668</v>
      </c>
      <c r="R41">
        <v>21.532935999999999</v>
      </c>
      <c r="S41">
        <v>13.505872</v>
      </c>
      <c r="T41">
        <v>0</v>
      </c>
      <c r="U41">
        <v>337.42392799999999</v>
      </c>
      <c r="V41">
        <v>1.9338</v>
      </c>
      <c r="W41">
        <v>11.6028</v>
      </c>
      <c r="X41">
        <v>49.311900000000001</v>
      </c>
      <c r="Y41">
        <v>0</v>
      </c>
      <c r="Z41">
        <v>19.010608000000001</v>
      </c>
      <c r="AA41">
        <v>13.520163</v>
      </c>
      <c r="AB41">
        <v>38.202334999999998</v>
      </c>
      <c r="AC41">
        <v>28.100829000000001</v>
      </c>
      <c r="AD41">
        <v>35.334533</v>
      </c>
      <c r="AE41">
        <v>47.800206000000003</v>
      </c>
      <c r="AF41">
        <v>27.647538999999998</v>
      </c>
      <c r="AG41">
        <v>37.898226000000001</v>
      </c>
      <c r="AH41">
        <v>113.08330599999999</v>
      </c>
      <c r="AI41">
        <v>18.462955999999998</v>
      </c>
      <c r="AJ41">
        <v>0</v>
      </c>
      <c r="AK41">
        <v>49.079844000000001</v>
      </c>
      <c r="AL41">
        <v>46.065049999999999</v>
      </c>
      <c r="AM41">
        <v>0</v>
      </c>
      <c r="AN41">
        <v>0.79536200000000001</v>
      </c>
      <c r="AO41">
        <v>29.279665999999999</v>
      </c>
      <c r="AP41">
        <v>11.14739</v>
      </c>
      <c r="AQ41">
        <v>45.137793000000002</v>
      </c>
      <c r="AR41">
        <v>17.079322000000001</v>
      </c>
      <c r="AS41">
        <v>13.006739</v>
      </c>
      <c r="AT41">
        <v>10.355537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72.720000000000013</v>
      </c>
      <c r="BA41">
        <f t="shared" si="1"/>
        <v>1777.4200949999997</v>
      </c>
      <c r="BD41">
        <v>22.5</v>
      </c>
      <c r="BE41">
        <v>7.14</v>
      </c>
      <c r="BF41">
        <v>1.18</v>
      </c>
      <c r="BG41">
        <v>1.91</v>
      </c>
      <c r="BH41">
        <v>5.43</v>
      </c>
      <c r="BI41">
        <v>6.7</v>
      </c>
      <c r="BJ41">
        <v>1.46</v>
      </c>
      <c r="BK41">
        <v>3.86</v>
      </c>
      <c r="BL41">
        <v>0.95</v>
      </c>
      <c r="BM41">
        <v>0</v>
      </c>
      <c r="BN41">
        <v>0.48</v>
      </c>
      <c r="BO41">
        <v>11.93</v>
      </c>
      <c r="BP41">
        <v>3.72</v>
      </c>
      <c r="BQ41">
        <v>4.26</v>
      </c>
      <c r="BR41">
        <v>1.01</v>
      </c>
      <c r="BS41">
        <v>0.19</v>
      </c>
      <c r="BT41">
        <v>0</v>
      </c>
      <c r="BU41">
        <v>0</v>
      </c>
      <c r="BV41">
        <v>0</v>
      </c>
      <c r="BW41">
        <f t="shared" si="2"/>
        <v>72.720000000000013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114.02864599999999</v>
      </c>
      <c r="L42">
        <v>255.25918300000001</v>
      </c>
      <c r="M42">
        <v>22.013456999999999</v>
      </c>
      <c r="N42">
        <v>78.558014</v>
      </c>
      <c r="O42">
        <v>64.593400000000003</v>
      </c>
      <c r="P42">
        <v>122.58580600000001</v>
      </c>
      <c r="Q42">
        <v>11.368668</v>
      </c>
      <c r="R42">
        <v>21.532935999999999</v>
      </c>
      <c r="S42">
        <v>13.505872</v>
      </c>
      <c r="T42">
        <v>0</v>
      </c>
      <c r="U42">
        <v>337.42392799999999</v>
      </c>
      <c r="V42">
        <v>1.9338</v>
      </c>
      <c r="W42">
        <v>11.6028</v>
      </c>
      <c r="X42">
        <v>49.311900000000001</v>
      </c>
      <c r="Y42">
        <v>0</v>
      </c>
      <c r="Z42">
        <v>19.010608000000001</v>
      </c>
      <c r="AA42">
        <v>13.520163</v>
      </c>
      <c r="AB42">
        <v>38.202334999999998</v>
      </c>
      <c r="AC42">
        <v>28.100829000000001</v>
      </c>
      <c r="AD42">
        <v>35.334533</v>
      </c>
      <c r="AE42">
        <v>47.800206000000003</v>
      </c>
      <c r="AF42">
        <v>27.647538999999998</v>
      </c>
      <c r="AG42">
        <v>37.898226000000001</v>
      </c>
      <c r="AH42">
        <v>99.440056999999996</v>
      </c>
      <c r="AI42">
        <v>18.462955999999998</v>
      </c>
      <c r="AJ42">
        <v>0</v>
      </c>
      <c r="AK42">
        <v>49.079844000000001</v>
      </c>
      <c r="AL42">
        <v>46.065049999999999</v>
      </c>
      <c r="AM42">
        <v>0</v>
      </c>
      <c r="AN42">
        <v>0.79536200000000001</v>
      </c>
      <c r="AO42">
        <v>29.279665999999999</v>
      </c>
      <c r="AP42">
        <v>11.14739</v>
      </c>
      <c r="AQ42">
        <v>45.137793000000002</v>
      </c>
      <c r="AR42">
        <v>17.079322000000001</v>
      </c>
      <c r="AS42">
        <v>13.006739</v>
      </c>
      <c r="AT42">
        <v>10.355537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72.790000000000006</v>
      </c>
      <c r="BA42">
        <f t="shared" si="1"/>
        <v>1763.8725649999999</v>
      </c>
      <c r="BD42">
        <v>22.5</v>
      </c>
      <c r="BE42">
        <v>7.14</v>
      </c>
      <c r="BF42">
        <v>1.18</v>
      </c>
      <c r="BG42">
        <v>1.91</v>
      </c>
      <c r="BH42">
        <v>5.43</v>
      </c>
      <c r="BI42">
        <v>6.7</v>
      </c>
      <c r="BJ42">
        <v>1.46</v>
      </c>
      <c r="BK42">
        <v>3.91</v>
      </c>
      <c r="BL42">
        <v>0.97</v>
      </c>
      <c r="BM42">
        <v>0</v>
      </c>
      <c r="BN42">
        <v>0.48</v>
      </c>
      <c r="BO42">
        <v>11.93</v>
      </c>
      <c r="BP42">
        <v>3.72</v>
      </c>
      <c r="BQ42">
        <v>4.26</v>
      </c>
      <c r="BR42">
        <v>1.01</v>
      </c>
      <c r="BS42">
        <v>0.19</v>
      </c>
      <c r="BT42">
        <v>0</v>
      </c>
      <c r="BU42">
        <v>0</v>
      </c>
      <c r="BV42">
        <v>0</v>
      </c>
      <c r="BW42">
        <f t="shared" si="2"/>
        <v>72.790000000000006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114.002927</v>
      </c>
      <c r="L43">
        <v>255.25918300000001</v>
      </c>
      <c r="M43">
        <v>22.013456999999999</v>
      </c>
      <c r="N43">
        <v>78.558014</v>
      </c>
      <c r="O43">
        <v>64.593400000000003</v>
      </c>
      <c r="P43">
        <v>122.58580600000001</v>
      </c>
      <c r="Q43">
        <v>11.368668</v>
      </c>
      <c r="R43">
        <v>21.532935999999999</v>
      </c>
      <c r="S43">
        <v>13.505872</v>
      </c>
      <c r="T43">
        <v>0</v>
      </c>
      <c r="U43">
        <v>337.42392799999999</v>
      </c>
      <c r="V43">
        <v>1.9338</v>
      </c>
      <c r="W43">
        <v>11.6028</v>
      </c>
      <c r="X43">
        <v>49.311900000000001</v>
      </c>
      <c r="Y43">
        <v>0</v>
      </c>
      <c r="Z43">
        <v>19.010608000000001</v>
      </c>
      <c r="AA43">
        <v>13.520163</v>
      </c>
      <c r="AB43">
        <v>38.202334999999998</v>
      </c>
      <c r="AC43">
        <v>28.100829000000001</v>
      </c>
      <c r="AD43">
        <v>35.334533</v>
      </c>
      <c r="AE43">
        <v>47.800206000000003</v>
      </c>
      <c r="AF43">
        <v>27.647538999999998</v>
      </c>
      <c r="AG43">
        <v>37.898226000000001</v>
      </c>
      <c r="AH43">
        <v>90.466645</v>
      </c>
      <c r="AI43">
        <v>28.309864999999999</v>
      </c>
      <c r="AJ43">
        <v>0</v>
      </c>
      <c r="AK43">
        <v>49.079844000000001</v>
      </c>
      <c r="AL43">
        <v>46.065049999999999</v>
      </c>
      <c r="AM43">
        <v>0</v>
      </c>
      <c r="AN43">
        <v>0.79536200000000001</v>
      </c>
      <c r="AO43">
        <v>29.279665999999999</v>
      </c>
      <c r="AP43">
        <v>11.14739</v>
      </c>
      <c r="AQ43">
        <v>45.137793000000002</v>
      </c>
      <c r="AR43">
        <v>51.237965000000003</v>
      </c>
      <c r="AS43">
        <v>13.006739</v>
      </c>
      <c r="AT43">
        <v>10.355537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72.790000000000006</v>
      </c>
      <c r="BA43">
        <f t="shared" si="1"/>
        <v>1798.8789859999995</v>
      </c>
      <c r="BD43">
        <v>22.5</v>
      </c>
      <c r="BE43">
        <v>7.14</v>
      </c>
      <c r="BF43">
        <v>1.18</v>
      </c>
      <c r="BG43">
        <v>1.91</v>
      </c>
      <c r="BH43">
        <v>5.43</v>
      </c>
      <c r="BI43">
        <v>6.7</v>
      </c>
      <c r="BJ43">
        <v>1.46</v>
      </c>
      <c r="BK43">
        <v>3.91</v>
      </c>
      <c r="BL43">
        <v>0.97</v>
      </c>
      <c r="BM43">
        <v>0</v>
      </c>
      <c r="BN43">
        <v>0.48</v>
      </c>
      <c r="BO43">
        <v>11.93</v>
      </c>
      <c r="BP43">
        <v>3.72</v>
      </c>
      <c r="BQ43">
        <v>4.26</v>
      </c>
      <c r="BR43">
        <v>1.01</v>
      </c>
      <c r="BS43">
        <v>0.19</v>
      </c>
      <c r="BT43">
        <v>0</v>
      </c>
      <c r="BU43">
        <v>0</v>
      </c>
      <c r="BV43">
        <v>0</v>
      </c>
      <c r="BW43">
        <f t="shared" si="2"/>
        <v>72.790000000000006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114.025989</v>
      </c>
      <c r="L44">
        <v>255.25918300000001</v>
      </c>
      <c r="M44">
        <v>22.013456999999999</v>
      </c>
      <c r="N44">
        <v>78.558014</v>
      </c>
      <c r="O44">
        <v>64.593400000000003</v>
      </c>
      <c r="P44">
        <v>122.58580600000001</v>
      </c>
      <c r="Q44">
        <v>11.368668</v>
      </c>
      <c r="R44">
        <v>21.532935999999999</v>
      </c>
      <c r="S44">
        <v>13.505872</v>
      </c>
      <c r="T44">
        <v>0</v>
      </c>
      <c r="U44">
        <v>337.42392799999999</v>
      </c>
      <c r="V44">
        <v>6.1494840000000002</v>
      </c>
      <c r="W44">
        <v>11.6028</v>
      </c>
      <c r="X44">
        <v>76.635624000000007</v>
      </c>
      <c r="Y44">
        <v>0</v>
      </c>
      <c r="Z44">
        <v>19.010608000000001</v>
      </c>
      <c r="AA44">
        <v>13.520163</v>
      </c>
      <c r="AB44">
        <v>38.202334999999998</v>
      </c>
      <c r="AC44">
        <v>28.100829000000001</v>
      </c>
      <c r="AD44">
        <v>35.334533</v>
      </c>
      <c r="AE44">
        <v>47.800206000000003</v>
      </c>
      <c r="AF44">
        <v>27.647538999999998</v>
      </c>
      <c r="AG44">
        <v>37.898226000000001</v>
      </c>
      <c r="AH44">
        <v>90.466645</v>
      </c>
      <c r="AI44">
        <v>28.309864999999999</v>
      </c>
      <c r="AJ44">
        <v>0</v>
      </c>
      <c r="AK44">
        <v>49.079844000000001</v>
      </c>
      <c r="AL44">
        <v>46.065049999999999</v>
      </c>
      <c r="AM44">
        <v>0</v>
      </c>
      <c r="AN44">
        <v>0.79536200000000001</v>
      </c>
      <c r="AO44">
        <v>29.279665999999999</v>
      </c>
      <c r="AP44">
        <v>11.14739</v>
      </c>
      <c r="AQ44">
        <v>45.137793000000002</v>
      </c>
      <c r="AR44">
        <v>51.237965000000003</v>
      </c>
      <c r="AS44">
        <v>13.006739</v>
      </c>
      <c r="AT44">
        <v>10.355537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72.92</v>
      </c>
      <c r="BA44">
        <f t="shared" si="1"/>
        <v>1830.5714559999999</v>
      </c>
      <c r="BD44">
        <v>22.5</v>
      </c>
      <c r="BE44">
        <v>7.14</v>
      </c>
      <c r="BF44">
        <v>1.18</v>
      </c>
      <c r="BG44">
        <v>1.91</v>
      </c>
      <c r="BH44">
        <v>5.43</v>
      </c>
      <c r="BI44">
        <v>6.7</v>
      </c>
      <c r="BJ44">
        <v>1.46</v>
      </c>
      <c r="BK44">
        <v>4.01</v>
      </c>
      <c r="BL44">
        <v>1</v>
      </c>
      <c r="BM44">
        <v>0</v>
      </c>
      <c r="BN44">
        <v>0.48</v>
      </c>
      <c r="BO44">
        <v>11.93</v>
      </c>
      <c r="BP44">
        <v>3.72</v>
      </c>
      <c r="BQ44">
        <v>4.26</v>
      </c>
      <c r="BR44">
        <v>1.01</v>
      </c>
      <c r="BS44">
        <v>0.19</v>
      </c>
      <c r="BT44">
        <v>0</v>
      </c>
      <c r="BU44">
        <v>0</v>
      </c>
      <c r="BV44">
        <v>0</v>
      </c>
      <c r="BW44">
        <f t="shared" si="2"/>
        <v>72.92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114.00027</v>
      </c>
      <c r="L45">
        <v>255.25918300000001</v>
      </c>
      <c r="M45">
        <v>23.858878000000001</v>
      </c>
      <c r="N45">
        <v>78.558014</v>
      </c>
      <c r="O45">
        <v>65.576560000000001</v>
      </c>
      <c r="P45">
        <v>122.58580600000001</v>
      </c>
      <c r="Q45">
        <v>11.368668</v>
      </c>
      <c r="R45">
        <v>21.532935999999999</v>
      </c>
      <c r="S45">
        <v>13.505872</v>
      </c>
      <c r="T45">
        <v>0</v>
      </c>
      <c r="U45">
        <v>337.42392799999999</v>
      </c>
      <c r="V45">
        <v>6.1494840000000002</v>
      </c>
      <c r="W45">
        <v>19.992204999999998</v>
      </c>
      <c r="X45">
        <v>76.635624000000007</v>
      </c>
      <c r="Y45">
        <v>0</v>
      </c>
      <c r="Z45">
        <v>19.010608000000001</v>
      </c>
      <c r="AA45">
        <v>13.520163</v>
      </c>
      <c r="AB45">
        <v>38.202334999999998</v>
      </c>
      <c r="AC45">
        <v>28.100829000000001</v>
      </c>
      <c r="AD45">
        <v>35.334533</v>
      </c>
      <c r="AE45">
        <v>47.800206000000003</v>
      </c>
      <c r="AF45">
        <v>27.647538999999998</v>
      </c>
      <c r="AG45">
        <v>37.898226000000001</v>
      </c>
      <c r="AH45">
        <v>90.466645</v>
      </c>
      <c r="AI45">
        <v>28.309864999999999</v>
      </c>
      <c r="AJ45">
        <v>0</v>
      </c>
      <c r="AK45">
        <v>49.079844000000001</v>
      </c>
      <c r="AL45">
        <v>58.423966</v>
      </c>
      <c r="AM45">
        <v>15.466532000000001</v>
      </c>
      <c r="AN45">
        <v>0.79536200000000001</v>
      </c>
      <c r="AO45">
        <v>29.279665999999999</v>
      </c>
      <c r="AP45">
        <v>11.14739</v>
      </c>
      <c r="AQ45">
        <v>45.137793000000002</v>
      </c>
      <c r="AR45">
        <v>10.674576</v>
      </c>
      <c r="AS45">
        <v>13.006739</v>
      </c>
      <c r="AT45">
        <v>10.355537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72.92</v>
      </c>
      <c r="BA45">
        <f t="shared" si="1"/>
        <v>1829.0257819999997</v>
      </c>
      <c r="BD45">
        <v>22.5</v>
      </c>
      <c r="BE45">
        <v>7.14</v>
      </c>
      <c r="BF45">
        <v>1.18</v>
      </c>
      <c r="BG45">
        <v>1.91</v>
      </c>
      <c r="BH45">
        <v>5.43</v>
      </c>
      <c r="BI45">
        <v>6.7</v>
      </c>
      <c r="BJ45">
        <v>1.46</v>
      </c>
      <c r="BK45">
        <v>4.01</v>
      </c>
      <c r="BL45">
        <v>1</v>
      </c>
      <c r="BM45">
        <v>0</v>
      </c>
      <c r="BN45">
        <v>0.48</v>
      </c>
      <c r="BO45">
        <v>11.93</v>
      </c>
      <c r="BP45">
        <v>3.72</v>
      </c>
      <c r="BQ45">
        <v>4.26</v>
      </c>
      <c r="BR45">
        <v>1.01</v>
      </c>
      <c r="BS45">
        <v>0.19</v>
      </c>
      <c r="BT45">
        <v>0</v>
      </c>
      <c r="BU45">
        <v>0</v>
      </c>
      <c r="BV45">
        <v>0</v>
      </c>
      <c r="BW45">
        <f t="shared" si="2"/>
        <v>72.92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114.025989</v>
      </c>
      <c r="L46">
        <v>255.25918300000001</v>
      </c>
      <c r="M46">
        <v>23.858878000000001</v>
      </c>
      <c r="N46">
        <v>78.558014</v>
      </c>
      <c r="O46">
        <v>65.576560000000001</v>
      </c>
      <c r="P46">
        <v>122.58580600000001</v>
      </c>
      <c r="Q46">
        <v>11.368668</v>
      </c>
      <c r="R46">
        <v>21.532935999999999</v>
      </c>
      <c r="S46">
        <v>13.505872</v>
      </c>
      <c r="T46">
        <v>0</v>
      </c>
      <c r="U46">
        <v>337.42392799999999</v>
      </c>
      <c r="V46">
        <v>6.1494840000000002</v>
      </c>
      <c r="W46">
        <v>19.992204999999998</v>
      </c>
      <c r="X46">
        <v>76.635624000000007</v>
      </c>
      <c r="Y46">
        <v>0</v>
      </c>
      <c r="Z46">
        <v>19.010608000000001</v>
      </c>
      <c r="AA46">
        <v>13.520163</v>
      </c>
      <c r="AB46">
        <v>38.202334999999998</v>
      </c>
      <c r="AC46">
        <v>28.100829000000001</v>
      </c>
      <c r="AD46">
        <v>35.334533</v>
      </c>
      <c r="AE46">
        <v>47.800206000000003</v>
      </c>
      <c r="AF46">
        <v>27.647538999999998</v>
      </c>
      <c r="AG46">
        <v>37.898226000000001</v>
      </c>
      <c r="AH46">
        <v>113.08330599999999</v>
      </c>
      <c r="AI46">
        <v>29.540728999999999</v>
      </c>
      <c r="AJ46">
        <v>0</v>
      </c>
      <c r="AK46">
        <v>49.079844000000001</v>
      </c>
      <c r="AL46">
        <v>58.423966</v>
      </c>
      <c r="AM46">
        <v>15.466532000000001</v>
      </c>
      <c r="AN46">
        <v>0.79536200000000001</v>
      </c>
      <c r="AO46">
        <v>29.279665999999999</v>
      </c>
      <c r="AP46">
        <v>11.14739</v>
      </c>
      <c r="AQ46">
        <v>45.137793000000002</v>
      </c>
      <c r="AR46">
        <v>10.674576</v>
      </c>
      <c r="AS46">
        <v>13.006739</v>
      </c>
      <c r="AT46">
        <v>10.355537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72.92</v>
      </c>
      <c r="BA46">
        <f t="shared" si="1"/>
        <v>1852.899026</v>
      </c>
      <c r="BD46">
        <v>22.5</v>
      </c>
      <c r="BE46">
        <v>7.14</v>
      </c>
      <c r="BF46">
        <v>1.18</v>
      </c>
      <c r="BG46">
        <v>1.91</v>
      </c>
      <c r="BH46">
        <v>5.43</v>
      </c>
      <c r="BI46">
        <v>6.7</v>
      </c>
      <c r="BJ46">
        <v>1.46</v>
      </c>
      <c r="BK46">
        <v>4.01</v>
      </c>
      <c r="BL46">
        <v>1</v>
      </c>
      <c r="BM46">
        <v>0</v>
      </c>
      <c r="BN46">
        <v>0.48</v>
      </c>
      <c r="BO46">
        <v>11.93</v>
      </c>
      <c r="BP46">
        <v>3.72</v>
      </c>
      <c r="BQ46">
        <v>4.26</v>
      </c>
      <c r="BR46">
        <v>1.01</v>
      </c>
      <c r="BS46">
        <v>0.19</v>
      </c>
      <c r="BT46">
        <v>0</v>
      </c>
      <c r="BU46">
        <v>0</v>
      </c>
      <c r="BV46">
        <v>0</v>
      </c>
      <c r="BW46">
        <f t="shared" si="2"/>
        <v>72.92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114.00027</v>
      </c>
      <c r="L47">
        <v>255.25918300000001</v>
      </c>
      <c r="M47">
        <v>23.858878000000001</v>
      </c>
      <c r="N47">
        <v>78.558014</v>
      </c>
      <c r="O47">
        <v>65.576560000000001</v>
      </c>
      <c r="P47">
        <v>122.58580600000001</v>
      </c>
      <c r="Q47">
        <v>11.368668</v>
      </c>
      <c r="R47">
        <v>21.532935999999999</v>
      </c>
      <c r="S47">
        <v>13.505872</v>
      </c>
      <c r="T47">
        <v>0</v>
      </c>
      <c r="U47">
        <v>337.42392799999999</v>
      </c>
      <c r="V47">
        <v>6.1494840000000002</v>
      </c>
      <c r="W47">
        <v>11.6028</v>
      </c>
      <c r="X47">
        <v>76.635624000000007</v>
      </c>
      <c r="Y47">
        <v>0</v>
      </c>
      <c r="Z47">
        <v>19.010608000000001</v>
      </c>
      <c r="AA47">
        <v>13.520163</v>
      </c>
      <c r="AB47">
        <v>38.202334999999998</v>
      </c>
      <c r="AC47">
        <v>28.100829000000001</v>
      </c>
      <c r="AD47">
        <v>35.334533</v>
      </c>
      <c r="AE47">
        <v>47.800206000000003</v>
      </c>
      <c r="AF47">
        <v>27.647538999999998</v>
      </c>
      <c r="AG47">
        <v>37.898226000000001</v>
      </c>
      <c r="AH47">
        <v>113.08330599999999</v>
      </c>
      <c r="AI47">
        <v>29.540728999999999</v>
      </c>
      <c r="AJ47">
        <v>0</v>
      </c>
      <c r="AK47">
        <v>49.079844000000001</v>
      </c>
      <c r="AL47">
        <v>58.423966</v>
      </c>
      <c r="AM47">
        <v>15.466532000000001</v>
      </c>
      <c r="AN47">
        <v>0.79536200000000001</v>
      </c>
      <c r="AO47">
        <v>29.279665999999999</v>
      </c>
      <c r="AP47">
        <v>11.14739</v>
      </c>
      <c r="AQ47">
        <v>45.137793000000002</v>
      </c>
      <c r="AR47">
        <v>10.674576</v>
      </c>
      <c r="AS47">
        <v>15.347951999999999</v>
      </c>
      <c r="AT47">
        <v>10.355537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72.92</v>
      </c>
      <c r="BA47">
        <f t="shared" si="1"/>
        <v>1846.8251150000001</v>
      </c>
      <c r="BD47">
        <v>22.5</v>
      </c>
      <c r="BE47">
        <v>7.14</v>
      </c>
      <c r="BF47">
        <v>1.18</v>
      </c>
      <c r="BG47">
        <v>1.91</v>
      </c>
      <c r="BH47">
        <v>5.43</v>
      </c>
      <c r="BI47">
        <v>6.7</v>
      </c>
      <c r="BJ47">
        <v>1.46</v>
      </c>
      <c r="BK47">
        <v>4.01</v>
      </c>
      <c r="BL47">
        <v>1</v>
      </c>
      <c r="BM47">
        <v>0</v>
      </c>
      <c r="BN47">
        <v>0.48</v>
      </c>
      <c r="BO47">
        <v>11.93</v>
      </c>
      <c r="BP47">
        <v>3.72</v>
      </c>
      <c r="BQ47">
        <v>4.26</v>
      </c>
      <c r="BR47">
        <v>1.01</v>
      </c>
      <c r="BS47">
        <v>0.19</v>
      </c>
      <c r="BT47">
        <v>0</v>
      </c>
      <c r="BU47">
        <v>0</v>
      </c>
      <c r="BV47">
        <v>0</v>
      </c>
      <c r="BW47">
        <f t="shared" si="2"/>
        <v>72.92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114.025989</v>
      </c>
      <c r="L48">
        <v>255.25918300000001</v>
      </c>
      <c r="M48">
        <v>23.858878000000001</v>
      </c>
      <c r="N48">
        <v>78.558014</v>
      </c>
      <c r="O48">
        <v>65.453384999999997</v>
      </c>
      <c r="P48">
        <v>122.58580600000001</v>
      </c>
      <c r="Q48">
        <v>11.368668</v>
      </c>
      <c r="R48">
        <v>21.532935999999999</v>
      </c>
      <c r="S48">
        <v>13.505872</v>
      </c>
      <c r="T48">
        <v>0</v>
      </c>
      <c r="U48">
        <v>337.42392799999999</v>
      </c>
      <c r="V48">
        <v>6.1494840000000002</v>
      </c>
      <c r="W48">
        <v>11.6028</v>
      </c>
      <c r="X48">
        <v>76.635624000000007</v>
      </c>
      <c r="Y48">
        <v>0</v>
      </c>
      <c r="Z48">
        <v>19.010608000000001</v>
      </c>
      <c r="AA48">
        <v>13.520163</v>
      </c>
      <c r="AB48">
        <v>38.202334999999998</v>
      </c>
      <c r="AC48">
        <v>28.100829000000001</v>
      </c>
      <c r="AD48">
        <v>35.334533</v>
      </c>
      <c r="AE48">
        <v>47.800206000000003</v>
      </c>
      <c r="AF48">
        <v>27.647538999999998</v>
      </c>
      <c r="AG48">
        <v>37.898226000000001</v>
      </c>
      <c r="AH48">
        <v>113.08330599999999</v>
      </c>
      <c r="AI48">
        <v>29.540728999999999</v>
      </c>
      <c r="AJ48">
        <v>0</v>
      </c>
      <c r="AK48">
        <v>49.079844000000001</v>
      </c>
      <c r="AL48">
        <v>58.423966</v>
      </c>
      <c r="AM48">
        <v>15.466532000000001</v>
      </c>
      <c r="AN48">
        <v>0.79536200000000001</v>
      </c>
      <c r="AO48">
        <v>29.279665999999999</v>
      </c>
      <c r="AP48">
        <v>11.14739</v>
      </c>
      <c r="AQ48">
        <v>45.137793000000002</v>
      </c>
      <c r="AR48">
        <v>10.674576</v>
      </c>
      <c r="AS48">
        <v>15.347951999999999</v>
      </c>
      <c r="AT48">
        <v>10.355537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72.92</v>
      </c>
      <c r="BA48">
        <f t="shared" si="1"/>
        <v>1846.7276590000001</v>
      </c>
      <c r="BD48">
        <v>22.5</v>
      </c>
      <c r="BE48">
        <v>7.14</v>
      </c>
      <c r="BF48">
        <v>1.18</v>
      </c>
      <c r="BG48">
        <v>1.91</v>
      </c>
      <c r="BH48">
        <v>5.43</v>
      </c>
      <c r="BI48">
        <v>6.7</v>
      </c>
      <c r="BJ48">
        <v>1.46</v>
      </c>
      <c r="BK48">
        <v>4.01</v>
      </c>
      <c r="BL48">
        <v>1</v>
      </c>
      <c r="BM48">
        <v>0</v>
      </c>
      <c r="BN48">
        <v>0.48</v>
      </c>
      <c r="BO48">
        <v>11.93</v>
      </c>
      <c r="BP48">
        <v>3.72</v>
      </c>
      <c r="BQ48">
        <v>4.26</v>
      </c>
      <c r="BR48">
        <v>1.01</v>
      </c>
      <c r="BS48">
        <v>0.19</v>
      </c>
      <c r="BT48">
        <v>0</v>
      </c>
      <c r="BU48">
        <v>0</v>
      </c>
      <c r="BV48">
        <v>0</v>
      </c>
      <c r="BW48">
        <f t="shared" si="2"/>
        <v>72.92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114.00027</v>
      </c>
      <c r="L49">
        <v>255.25918300000001</v>
      </c>
      <c r="M49">
        <v>24.137304</v>
      </c>
      <c r="N49">
        <v>78.074563999999995</v>
      </c>
      <c r="O49">
        <v>65.432212000000007</v>
      </c>
      <c r="P49">
        <v>122.102356</v>
      </c>
      <c r="Q49">
        <v>11.368668</v>
      </c>
      <c r="R49">
        <v>21.532935999999999</v>
      </c>
      <c r="S49">
        <v>13.505872</v>
      </c>
      <c r="T49">
        <v>0</v>
      </c>
      <c r="U49">
        <v>337.42392799999999</v>
      </c>
      <c r="V49">
        <v>6.1494840000000002</v>
      </c>
      <c r="W49">
        <v>11.6028</v>
      </c>
      <c r="X49">
        <v>76.635624000000007</v>
      </c>
      <c r="Y49">
        <v>0</v>
      </c>
      <c r="Z49">
        <v>19.010608000000001</v>
      </c>
      <c r="AA49">
        <v>13.520163</v>
      </c>
      <c r="AB49">
        <v>38.202334999999998</v>
      </c>
      <c r="AC49">
        <v>28.100829000000001</v>
      </c>
      <c r="AD49">
        <v>35.334533</v>
      </c>
      <c r="AE49">
        <v>47.800206000000003</v>
      </c>
      <c r="AF49">
        <v>27.647538999999998</v>
      </c>
      <c r="AG49">
        <v>37.898226000000001</v>
      </c>
      <c r="AH49">
        <v>113.08330599999999</v>
      </c>
      <c r="AI49">
        <v>29.540728999999999</v>
      </c>
      <c r="AJ49">
        <v>0</v>
      </c>
      <c r="AK49">
        <v>49.079844000000001</v>
      </c>
      <c r="AL49">
        <v>58.423966</v>
      </c>
      <c r="AM49">
        <v>15.466532000000001</v>
      </c>
      <c r="AN49">
        <v>0.79536200000000001</v>
      </c>
      <c r="AO49">
        <v>29.279665999999999</v>
      </c>
      <c r="AP49">
        <v>5.5736949999999998</v>
      </c>
      <c r="AQ49">
        <v>45.137793000000002</v>
      </c>
      <c r="AR49">
        <v>14.944406000000001</v>
      </c>
      <c r="AS49">
        <v>15.347951999999999</v>
      </c>
      <c r="AT49">
        <v>10.355537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72.92</v>
      </c>
      <c r="BA49">
        <f t="shared" si="1"/>
        <v>1844.6884279999999</v>
      </c>
      <c r="BD49">
        <v>22.5</v>
      </c>
      <c r="BE49">
        <v>7.14</v>
      </c>
      <c r="BF49">
        <v>1.18</v>
      </c>
      <c r="BG49">
        <v>1.91</v>
      </c>
      <c r="BH49">
        <v>5.43</v>
      </c>
      <c r="BI49">
        <v>6.7</v>
      </c>
      <c r="BJ49">
        <v>1.46</v>
      </c>
      <c r="BK49">
        <v>4.01</v>
      </c>
      <c r="BL49">
        <v>1</v>
      </c>
      <c r="BM49">
        <v>0</v>
      </c>
      <c r="BN49">
        <v>0.48</v>
      </c>
      <c r="BO49">
        <v>11.93</v>
      </c>
      <c r="BP49">
        <v>3.72</v>
      </c>
      <c r="BQ49">
        <v>4.26</v>
      </c>
      <c r="BR49">
        <v>1.01</v>
      </c>
      <c r="BS49">
        <v>0.19</v>
      </c>
      <c r="BT49">
        <v>0</v>
      </c>
      <c r="BU49">
        <v>0</v>
      </c>
      <c r="BV49">
        <v>0</v>
      </c>
      <c r="BW49">
        <f t="shared" si="2"/>
        <v>72.92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114.025989</v>
      </c>
      <c r="L50">
        <v>255.25918300000001</v>
      </c>
      <c r="M50">
        <v>24.137304</v>
      </c>
      <c r="N50">
        <v>78.074563999999995</v>
      </c>
      <c r="O50">
        <v>65.432212000000007</v>
      </c>
      <c r="P50">
        <v>122.102356</v>
      </c>
      <c r="Q50">
        <v>11.368668</v>
      </c>
      <c r="R50">
        <v>21.532935999999999</v>
      </c>
      <c r="S50">
        <v>13.505872</v>
      </c>
      <c r="T50">
        <v>0</v>
      </c>
      <c r="U50">
        <v>337.42392799999999</v>
      </c>
      <c r="V50">
        <v>6.1494840000000002</v>
      </c>
      <c r="W50">
        <v>11.6028</v>
      </c>
      <c r="X50">
        <v>76.635624000000007</v>
      </c>
      <c r="Y50">
        <v>0</v>
      </c>
      <c r="Z50">
        <v>19.010608000000001</v>
      </c>
      <c r="AA50">
        <v>13.520163</v>
      </c>
      <c r="AB50">
        <v>38.202334999999998</v>
      </c>
      <c r="AC50">
        <v>28.100829000000001</v>
      </c>
      <c r="AD50">
        <v>35.334533</v>
      </c>
      <c r="AE50">
        <v>47.800206000000003</v>
      </c>
      <c r="AF50">
        <v>27.647538999999998</v>
      </c>
      <c r="AG50">
        <v>37.898226000000001</v>
      </c>
      <c r="AH50">
        <v>113.08330599999999</v>
      </c>
      <c r="AI50">
        <v>29.540728999999999</v>
      </c>
      <c r="AJ50">
        <v>0</v>
      </c>
      <c r="AK50">
        <v>49.079844000000001</v>
      </c>
      <c r="AL50">
        <v>58.423966</v>
      </c>
      <c r="AM50">
        <v>15.466532000000001</v>
      </c>
      <c r="AN50">
        <v>0.79536200000000001</v>
      </c>
      <c r="AO50">
        <v>29.279665999999999</v>
      </c>
      <c r="AP50">
        <v>5.5736949999999998</v>
      </c>
      <c r="AQ50">
        <v>45.137793000000002</v>
      </c>
      <c r="AR50">
        <v>14.944406000000001</v>
      </c>
      <c r="AS50">
        <v>15.347951999999999</v>
      </c>
      <c r="AT50">
        <v>10.355537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72.92</v>
      </c>
      <c r="BA50">
        <f t="shared" si="1"/>
        <v>1844.7141470000001</v>
      </c>
      <c r="BD50">
        <v>22.5</v>
      </c>
      <c r="BE50">
        <v>7.14</v>
      </c>
      <c r="BF50">
        <v>1.18</v>
      </c>
      <c r="BG50">
        <v>1.91</v>
      </c>
      <c r="BH50">
        <v>5.43</v>
      </c>
      <c r="BI50">
        <v>6.7</v>
      </c>
      <c r="BJ50">
        <v>1.46</v>
      </c>
      <c r="BK50">
        <v>4.01</v>
      </c>
      <c r="BL50">
        <v>1</v>
      </c>
      <c r="BM50">
        <v>0</v>
      </c>
      <c r="BN50">
        <v>0.48</v>
      </c>
      <c r="BO50">
        <v>11.93</v>
      </c>
      <c r="BP50">
        <v>3.72</v>
      </c>
      <c r="BQ50">
        <v>4.26</v>
      </c>
      <c r="BR50">
        <v>1.01</v>
      </c>
      <c r="BS50">
        <v>0.19</v>
      </c>
      <c r="BT50">
        <v>0</v>
      </c>
      <c r="BU50">
        <v>0</v>
      </c>
      <c r="BV50">
        <v>0</v>
      </c>
      <c r="BW50">
        <f t="shared" si="2"/>
        <v>72.92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114.00027</v>
      </c>
      <c r="L51">
        <v>255.25918300000001</v>
      </c>
      <c r="M51">
        <v>24.137304</v>
      </c>
      <c r="N51">
        <v>64.146370000000005</v>
      </c>
      <c r="O51">
        <v>63.924776000000001</v>
      </c>
      <c r="P51">
        <v>90.540806000000003</v>
      </c>
      <c r="Q51">
        <v>11.368668</v>
      </c>
      <c r="R51">
        <v>21.532935999999999</v>
      </c>
      <c r="S51">
        <v>13.505872</v>
      </c>
      <c r="T51">
        <v>0</v>
      </c>
      <c r="U51">
        <v>337.42392799999999</v>
      </c>
      <c r="V51">
        <v>6.1494840000000002</v>
      </c>
      <c r="W51">
        <v>11.6028</v>
      </c>
      <c r="X51">
        <v>76.635624000000007</v>
      </c>
      <c r="Y51">
        <v>0</v>
      </c>
      <c r="Z51">
        <v>0</v>
      </c>
      <c r="AA51">
        <v>13.520163</v>
      </c>
      <c r="AB51">
        <v>38.202334999999998</v>
      </c>
      <c r="AC51">
        <v>28.100829000000001</v>
      </c>
      <c r="AD51">
        <v>35.334533</v>
      </c>
      <c r="AE51">
        <v>47.800206000000003</v>
      </c>
      <c r="AF51">
        <v>27.647538999999998</v>
      </c>
      <c r="AG51">
        <v>37.898226000000001</v>
      </c>
      <c r="AH51">
        <v>135.69996699999999</v>
      </c>
      <c r="AI51">
        <v>29.540728999999999</v>
      </c>
      <c r="AJ51">
        <v>0</v>
      </c>
      <c r="AK51">
        <v>49.079844000000001</v>
      </c>
      <c r="AL51">
        <v>58.423966</v>
      </c>
      <c r="AM51">
        <v>15.466532000000001</v>
      </c>
      <c r="AN51">
        <v>0.79536200000000001</v>
      </c>
      <c r="AO51">
        <v>29.279665999999999</v>
      </c>
      <c r="AP51">
        <v>5.5736949999999998</v>
      </c>
      <c r="AQ51">
        <v>30.091861999999999</v>
      </c>
      <c r="AR51">
        <v>14.944406000000001</v>
      </c>
      <c r="AS51">
        <v>15.347951999999999</v>
      </c>
      <c r="AT51">
        <v>10.355537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72.92</v>
      </c>
      <c r="BA51">
        <f t="shared" si="1"/>
        <v>1786.25137</v>
      </c>
      <c r="BD51">
        <v>22.5</v>
      </c>
      <c r="BE51">
        <v>7.14</v>
      </c>
      <c r="BF51">
        <v>1.18</v>
      </c>
      <c r="BG51">
        <v>1.91</v>
      </c>
      <c r="BH51">
        <v>5.43</v>
      </c>
      <c r="BI51">
        <v>6.7</v>
      </c>
      <c r="BJ51">
        <v>1.46</v>
      </c>
      <c r="BK51">
        <v>4.01</v>
      </c>
      <c r="BL51">
        <v>1</v>
      </c>
      <c r="BM51">
        <v>0</v>
      </c>
      <c r="BN51">
        <v>0.48</v>
      </c>
      <c r="BO51">
        <v>11.93</v>
      </c>
      <c r="BP51">
        <v>3.72</v>
      </c>
      <c r="BQ51">
        <v>4.26</v>
      </c>
      <c r="BR51">
        <v>1.01</v>
      </c>
      <c r="BS51">
        <v>0.19</v>
      </c>
      <c r="BT51">
        <v>0</v>
      </c>
      <c r="BU51">
        <v>0</v>
      </c>
      <c r="BV51">
        <v>0</v>
      </c>
      <c r="BW51">
        <f t="shared" si="2"/>
        <v>72.92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114.023996</v>
      </c>
      <c r="L52">
        <v>255.25918300000001</v>
      </c>
      <c r="M52">
        <v>24.137304</v>
      </c>
      <c r="N52">
        <v>64.146370000000005</v>
      </c>
      <c r="O52">
        <v>63.924776000000001</v>
      </c>
      <c r="P52">
        <v>90.540806000000003</v>
      </c>
      <c r="Q52">
        <v>11.368668</v>
      </c>
      <c r="R52">
        <v>21.532935999999999</v>
      </c>
      <c r="S52">
        <v>13.505872</v>
      </c>
      <c r="T52">
        <v>0</v>
      </c>
      <c r="U52">
        <v>337.42392799999999</v>
      </c>
      <c r="V52">
        <v>6.1494840000000002</v>
      </c>
      <c r="W52">
        <v>11.6028</v>
      </c>
      <c r="X52">
        <v>76.635624000000007</v>
      </c>
      <c r="Y52">
        <v>0</v>
      </c>
      <c r="Z52">
        <v>0</v>
      </c>
      <c r="AA52">
        <v>13.520163</v>
      </c>
      <c r="AB52">
        <v>38.202334999999998</v>
      </c>
      <c r="AC52">
        <v>1.188156</v>
      </c>
      <c r="AD52">
        <v>35.334533</v>
      </c>
      <c r="AE52">
        <v>47.800206000000003</v>
      </c>
      <c r="AF52">
        <v>27.647538999999998</v>
      </c>
      <c r="AG52">
        <v>37.898226000000001</v>
      </c>
      <c r="AH52">
        <v>135.69996699999999</v>
      </c>
      <c r="AI52">
        <v>29.540728999999999</v>
      </c>
      <c r="AJ52">
        <v>0</v>
      </c>
      <c r="AK52">
        <v>49.079844000000001</v>
      </c>
      <c r="AL52">
        <v>58.423966</v>
      </c>
      <c r="AM52">
        <v>15.466532000000001</v>
      </c>
      <c r="AN52">
        <v>0.79536200000000001</v>
      </c>
      <c r="AO52">
        <v>29.279665999999999</v>
      </c>
      <c r="AP52">
        <v>5.5736949999999998</v>
      </c>
      <c r="AQ52">
        <v>30.091861999999999</v>
      </c>
      <c r="AR52">
        <v>14.944406000000001</v>
      </c>
      <c r="AS52">
        <v>15.347951999999999</v>
      </c>
      <c r="AT52">
        <v>10.355537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73.02000000000001</v>
      </c>
      <c r="BA52">
        <f t="shared" si="1"/>
        <v>1759.4624229999999</v>
      </c>
      <c r="BD52">
        <v>22.5</v>
      </c>
      <c r="BE52">
        <v>7.14</v>
      </c>
      <c r="BF52">
        <v>1.18</v>
      </c>
      <c r="BG52">
        <v>1.91</v>
      </c>
      <c r="BH52">
        <v>5.43</v>
      </c>
      <c r="BI52">
        <v>6.7</v>
      </c>
      <c r="BJ52">
        <v>1.46</v>
      </c>
      <c r="BK52">
        <v>4.01</v>
      </c>
      <c r="BL52">
        <v>1</v>
      </c>
      <c r="BM52">
        <v>0.1</v>
      </c>
      <c r="BN52">
        <v>0.48</v>
      </c>
      <c r="BO52">
        <v>11.93</v>
      </c>
      <c r="BP52">
        <v>3.72</v>
      </c>
      <c r="BQ52">
        <v>4.26</v>
      </c>
      <c r="BR52">
        <v>1.01</v>
      </c>
      <c r="BS52">
        <v>0.19</v>
      </c>
      <c r="BT52">
        <v>0</v>
      </c>
      <c r="BU52">
        <v>0</v>
      </c>
      <c r="BV52">
        <v>0</v>
      </c>
      <c r="BW52">
        <f t="shared" si="2"/>
        <v>73.02000000000001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113.998277</v>
      </c>
      <c r="L53">
        <v>255.25918300000001</v>
      </c>
      <c r="M53">
        <v>24.137304</v>
      </c>
      <c r="N53">
        <v>64.146370000000005</v>
      </c>
      <c r="O53">
        <v>63.924776000000001</v>
      </c>
      <c r="P53">
        <v>90.540806000000003</v>
      </c>
      <c r="Q53">
        <v>11.368668</v>
      </c>
      <c r="R53">
        <v>21.532935999999999</v>
      </c>
      <c r="S53">
        <v>13.505872</v>
      </c>
      <c r="T53">
        <v>0</v>
      </c>
      <c r="U53">
        <v>250.94294099999999</v>
      </c>
      <c r="V53">
        <v>6.1494840000000002</v>
      </c>
      <c r="W53">
        <v>11.6028</v>
      </c>
      <c r="X53">
        <v>76.635624000000007</v>
      </c>
      <c r="Y53">
        <v>0</v>
      </c>
      <c r="Z53">
        <v>0</v>
      </c>
      <c r="AA53">
        <v>36.664847999999999</v>
      </c>
      <c r="AB53">
        <v>38.202334999999998</v>
      </c>
      <c r="AC53">
        <v>0</v>
      </c>
      <c r="AD53">
        <v>35.334533</v>
      </c>
      <c r="AE53">
        <v>47.800206000000003</v>
      </c>
      <c r="AF53">
        <v>27.647538999999998</v>
      </c>
      <c r="AG53">
        <v>37.898226000000001</v>
      </c>
      <c r="AH53">
        <v>135.69996699999999</v>
      </c>
      <c r="AI53">
        <v>28.309864999999999</v>
      </c>
      <c r="AJ53">
        <v>0</v>
      </c>
      <c r="AK53">
        <v>49.079844000000001</v>
      </c>
      <c r="AL53">
        <v>58.423966</v>
      </c>
      <c r="AM53">
        <v>15.466532000000001</v>
      </c>
      <c r="AN53">
        <v>0.79536200000000001</v>
      </c>
      <c r="AO53">
        <v>29.279665999999999</v>
      </c>
      <c r="AP53">
        <v>7.4315930000000003</v>
      </c>
      <c r="AQ53">
        <v>30.091861999999999</v>
      </c>
      <c r="AR53">
        <v>14.944406000000001</v>
      </c>
      <c r="AS53">
        <v>31.086106000000001</v>
      </c>
      <c r="AT53">
        <v>10.355537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73.02000000000001</v>
      </c>
      <c r="BA53">
        <f t="shared" si="1"/>
        <v>1711.2774339999996</v>
      </c>
      <c r="BD53">
        <v>22.5</v>
      </c>
      <c r="BE53">
        <v>7.14</v>
      </c>
      <c r="BF53">
        <v>1.18</v>
      </c>
      <c r="BG53">
        <v>1.91</v>
      </c>
      <c r="BH53">
        <v>5.43</v>
      </c>
      <c r="BI53">
        <v>6.7</v>
      </c>
      <c r="BJ53">
        <v>1.46</v>
      </c>
      <c r="BK53">
        <v>4.01</v>
      </c>
      <c r="BL53">
        <v>1</v>
      </c>
      <c r="BM53">
        <v>0.1</v>
      </c>
      <c r="BN53">
        <v>0.48</v>
      </c>
      <c r="BO53">
        <v>11.93</v>
      </c>
      <c r="BP53">
        <v>3.72</v>
      </c>
      <c r="BQ53">
        <v>4.26</v>
      </c>
      <c r="BR53">
        <v>1.01</v>
      </c>
      <c r="BS53">
        <v>0.19</v>
      </c>
      <c r="BT53">
        <v>0</v>
      </c>
      <c r="BU53">
        <v>0</v>
      </c>
      <c r="BV53">
        <v>0</v>
      </c>
      <c r="BW53">
        <f t="shared" si="2"/>
        <v>73.02000000000001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114.023996</v>
      </c>
      <c r="L54">
        <v>255.25918300000001</v>
      </c>
      <c r="M54">
        <v>24.137304</v>
      </c>
      <c r="N54">
        <v>64.146370000000005</v>
      </c>
      <c r="O54">
        <v>63.924776000000001</v>
      </c>
      <c r="P54">
        <v>90.540806000000003</v>
      </c>
      <c r="Q54">
        <v>11.368668</v>
      </c>
      <c r="R54">
        <v>21.532935999999999</v>
      </c>
      <c r="S54">
        <v>13.505872</v>
      </c>
      <c r="T54">
        <v>0</v>
      </c>
      <c r="U54">
        <v>250.94294099999999</v>
      </c>
      <c r="V54">
        <v>6.1494840000000002</v>
      </c>
      <c r="W54">
        <v>11.6028</v>
      </c>
      <c r="X54">
        <v>76.635624000000007</v>
      </c>
      <c r="Y54">
        <v>0</v>
      </c>
      <c r="Z54">
        <v>0</v>
      </c>
      <c r="AA54">
        <v>40.484102999999998</v>
      </c>
      <c r="AB54">
        <v>38.202334999999998</v>
      </c>
      <c r="AC54">
        <v>0</v>
      </c>
      <c r="AD54">
        <v>35.334533</v>
      </c>
      <c r="AE54">
        <v>47.800206000000003</v>
      </c>
      <c r="AF54">
        <v>27.647538999999998</v>
      </c>
      <c r="AG54">
        <v>37.898226000000001</v>
      </c>
      <c r="AH54">
        <v>135.69996699999999</v>
      </c>
      <c r="AI54">
        <v>28.309864999999999</v>
      </c>
      <c r="AJ54">
        <v>0</v>
      </c>
      <c r="AK54">
        <v>49.079844000000001</v>
      </c>
      <c r="AL54">
        <v>58.423966</v>
      </c>
      <c r="AM54">
        <v>15.466532000000001</v>
      </c>
      <c r="AN54">
        <v>0.79536200000000001</v>
      </c>
      <c r="AO54">
        <v>29.279665999999999</v>
      </c>
      <c r="AP54">
        <v>7.4315930000000003</v>
      </c>
      <c r="AQ54">
        <v>30.091861999999999</v>
      </c>
      <c r="AR54">
        <v>14.944406000000001</v>
      </c>
      <c r="AS54">
        <v>31.086106000000001</v>
      </c>
      <c r="AT54">
        <v>10.355537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72.940000000000012</v>
      </c>
      <c r="BA54">
        <f t="shared" si="1"/>
        <v>1715.0424079999998</v>
      </c>
      <c r="BD54">
        <v>22.5</v>
      </c>
      <c r="BE54">
        <v>7.14</v>
      </c>
      <c r="BF54">
        <v>1.18</v>
      </c>
      <c r="BG54">
        <v>1.91</v>
      </c>
      <c r="BH54">
        <v>5.43</v>
      </c>
      <c r="BI54">
        <v>6.7</v>
      </c>
      <c r="BJ54">
        <v>1.46</v>
      </c>
      <c r="BK54">
        <v>3.89</v>
      </c>
      <c r="BL54">
        <v>0.96</v>
      </c>
      <c r="BM54">
        <v>0.18</v>
      </c>
      <c r="BN54">
        <v>0.48</v>
      </c>
      <c r="BO54">
        <v>11.93</v>
      </c>
      <c r="BP54">
        <v>3.72</v>
      </c>
      <c r="BQ54">
        <v>4.26</v>
      </c>
      <c r="BR54">
        <v>1.01</v>
      </c>
      <c r="BS54">
        <v>0.19</v>
      </c>
      <c r="BT54">
        <v>0</v>
      </c>
      <c r="BU54">
        <v>0</v>
      </c>
      <c r="BV54">
        <v>0</v>
      </c>
      <c r="BW54">
        <f t="shared" si="2"/>
        <v>72.940000000000012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113.998277</v>
      </c>
      <c r="L55">
        <v>255.25918300000001</v>
      </c>
      <c r="M55">
        <v>24.137304</v>
      </c>
      <c r="N55">
        <v>64.146370000000005</v>
      </c>
      <c r="O55">
        <v>63.924776000000001</v>
      </c>
      <c r="P55">
        <v>90.540806000000003</v>
      </c>
      <c r="Q55">
        <v>11.368668</v>
      </c>
      <c r="R55">
        <v>21.532935999999999</v>
      </c>
      <c r="S55">
        <v>13.505872</v>
      </c>
      <c r="T55">
        <v>0</v>
      </c>
      <c r="U55">
        <v>250.94294099999999</v>
      </c>
      <c r="V55">
        <v>6.1494840000000002</v>
      </c>
      <c r="W55">
        <v>11.6028</v>
      </c>
      <c r="X55">
        <v>76.635624000000007</v>
      </c>
      <c r="Y55">
        <v>0</v>
      </c>
      <c r="Z55">
        <v>0</v>
      </c>
      <c r="AA55">
        <v>40.484102999999998</v>
      </c>
      <c r="AB55">
        <v>38.202334999999998</v>
      </c>
      <c r="AC55">
        <v>0</v>
      </c>
      <c r="AD55">
        <v>35.334533</v>
      </c>
      <c r="AE55">
        <v>47.800206000000003</v>
      </c>
      <c r="AF55">
        <v>27.647538999999998</v>
      </c>
      <c r="AG55">
        <v>37.898226000000001</v>
      </c>
      <c r="AH55">
        <v>135.69996699999999</v>
      </c>
      <c r="AI55">
        <v>18.462955999999998</v>
      </c>
      <c r="AJ55">
        <v>0</v>
      </c>
      <c r="AK55">
        <v>49.079844000000001</v>
      </c>
      <c r="AL55">
        <v>46.065049999999999</v>
      </c>
      <c r="AM55">
        <v>15.466532000000001</v>
      </c>
      <c r="AN55">
        <v>0.79536200000000001</v>
      </c>
      <c r="AO55">
        <v>29.279665999999999</v>
      </c>
      <c r="AP55">
        <v>5.5736949999999998</v>
      </c>
      <c r="AQ55">
        <v>30.091861999999999</v>
      </c>
      <c r="AR55">
        <v>14.944406000000001</v>
      </c>
      <c r="AS55">
        <v>15.347951999999999</v>
      </c>
      <c r="AT55">
        <v>10.355537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72.940000000000012</v>
      </c>
      <c r="BA55">
        <f t="shared" si="1"/>
        <v>1675.2148120000002</v>
      </c>
      <c r="BD55">
        <v>22.5</v>
      </c>
      <c r="BE55">
        <v>7.14</v>
      </c>
      <c r="BF55">
        <v>1.18</v>
      </c>
      <c r="BG55">
        <v>1.91</v>
      </c>
      <c r="BH55">
        <v>5.43</v>
      </c>
      <c r="BI55">
        <v>6.7</v>
      </c>
      <c r="BJ55">
        <v>1.46</v>
      </c>
      <c r="BK55">
        <v>3.89</v>
      </c>
      <c r="BL55">
        <v>0.96</v>
      </c>
      <c r="BM55">
        <v>0.18</v>
      </c>
      <c r="BN55">
        <v>0.48</v>
      </c>
      <c r="BO55">
        <v>11.93</v>
      </c>
      <c r="BP55">
        <v>3.72</v>
      </c>
      <c r="BQ55">
        <v>4.26</v>
      </c>
      <c r="BR55">
        <v>1.01</v>
      </c>
      <c r="BS55">
        <v>0.19</v>
      </c>
      <c r="BT55">
        <v>0</v>
      </c>
      <c r="BU55">
        <v>0</v>
      </c>
      <c r="BV55">
        <v>0</v>
      </c>
      <c r="BW55">
        <f t="shared" si="2"/>
        <v>72.940000000000012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114.023996</v>
      </c>
      <c r="L56">
        <v>255.25918300000001</v>
      </c>
      <c r="M56">
        <v>24.137304</v>
      </c>
      <c r="N56">
        <v>64.146370000000005</v>
      </c>
      <c r="O56">
        <v>63.924776000000001</v>
      </c>
      <c r="P56">
        <v>90.540806000000003</v>
      </c>
      <c r="Q56">
        <v>11.368668</v>
      </c>
      <c r="R56">
        <v>21.532935999999999</v>
      </c>
      <c r="S56">
        <v>13.505872</v>
      </c>
      <c r="T56">
        <v>0</v>
      </c>
      <c r="U56">
        <v>250.94294099999999</v>
      </c>
      <c r="V56">
        <v>6.1494840000000002</v>
      </c>
      <c r="W56">
        <v>11.6028</v>
      </c>
      <c r="X56">
        <v>76.635624000000007</v>
      </c>
      <c r="Y56">
        <v>0</v>
      </c>
      <c r="Z56">
        <v>0</v>
      </c>
      <c r="AA56">
        <v>40.484102999999998</v>
      </c>
      <c r="AB56">
        <v>38.202334999999998</v>
      </c>
      <c r="AC56">
        <v>7.039059</v>
      </c>
      <c r="AD56">
        <v>35.334533</v>
      </c>
      <c r="AE56">
        <v>47.800206000000003</v>
      </c>
      <c r="AF56">
        <v>27.647538999999998</v>
      </c>
      <c r="AG56">
        <v>37.898226000000001</v>
      </c>
      <c r="AH56">
        <v>135.69996699999999</v>
      </c>
      <c r="AI56">
        <v>18.462955999999998</v>
      </c>
      <c r="AJ56">
        <v>0</v>
      </c>
      <c r="AK56">
        <v>49.079844000000001</v>
      </c>
      <c r="AL56">
        <v>46.065049999999999</v>
      </c>
      <c r="AM56">
        <v>15.466532000000001</v>
      </c>
      <c r="AN56">
        <v>0.79536200000000001</v>
      </c>
      <c r="AO56">
        <v>29.279665999999999</v>
      </c>
      <c r="AP56">
        <v>5.5736949999999998</v>
      </c>
      <c r="AQ56">
        <v>30.091861999999999</v>
      </c>
      <c r="AR56">
        <v>14.944406000000001</v>
      </c>
      <c r="AS56">
        <v>15.347951999999999</v>
      </c>
      <c r="AT56">
        <v>10.355537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72.940000000000012</v>
      </c>
      <c r="BA56">
        <f t="shared" si="1"/>
        <v>1682.2795900000001</v>
      </c>
      <c r="BD56">
        <v>22.5</v>
      </c>
      <c r="BE56">
        <v>7.14</v>
      </c>
      <c r="BF56">
        <v>1.18</v>
      </c>
      <c r="BG56">
        <v>1.91</v>
      </c>
      <c r="BH56">
        <v>5.43</v>
      </c>
      <c r="BI56">
        <v>6.7</v>
      </c>
      <c r="BJ56">
        <v>1.46</v>
      </c>
      <c r="BK56">
        <v>3.89</v>
      </c>
      <c r="BL56">
        <v>0.96</v>
      </c>
      <c r="BM56">
        <v>0.18</v>
      </c>
      <c r="BN56">
        <v>0.48</v>
      </c>
      <c r="BO56">
        <v>11.93</v>
      </c>
      <c r="BP56">
        <v>3.72</v>
      </c>
      <c r="BQ56">
        <v>4.26</v>
      </c>
      <c r="BR56">
        <v>1.01</v>
      </c>
      <c r="BS56">
        <v>0.19</v>
      </c>
      <c r="BT56">
        <v>0</v>
      </c>
      <c r="BU56">
        <v>0</v>
      </c>
      <c r="BV56">
        <v>0</v>
      </c>
      <c r="BW56">
        <f t="shared" si="2"/>
        <v>72.940000000000012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113.998277</v>
      </c>
      <c r="L57">
        <v>255.25918300000001</v>
      </c>
      <c r="M57">
        <v>24.137304</v>
      </c>
      <c r="N57">
        <v>64.233390999999997</v>
      </c>
      <c r="O57">
        <v>63.993493000000001</v>
      </c>
      <c r="P57">
        <v>90.540806000000003</v>
      </c>
      <c r="Q57">
        <v>11.368668</v>
      </c>
      <c r="R57">
        <v>21.532935999999999</v>
      </c>
      <c r="S57">
        <v>13.505872</v>
      </c>
      <c r="T57">
        <v>0</v>
      </c>
      <c r="U57">
        <v>251.784144</v>
      </c>
      <c r="V57">
        <v>6.1494840000000002</v>
      </c>
      <c r="W57">
        <v>11.6028</v>
      </c>
      <c r="X57">
        <v>76.635624000000007</v>
      </c>
      <c r="Y57">
        <v>0</v>
      </c>
      <c r="Z57">
        <v>0</v>
      </c>
      <c r="AA57">
        <v>40.484102999999998</v>
      </c>
      <c r="AB57">
        <v>38.202334999999998</v>
      </c>
      <c r="AC57">
        <v>19.059757000000001</v>
      </c>
      <c r="AD57">
        <v>35.380515000000003</v>
      </c>
      <c r="AE57">
        <v>47.800206000000003</v>
      </c>
      <c r="AF57">
        <v>27.647538999999998</v>
      </c>
      <c r="AG57">
        <v>37.898226000000001</v>
      </c>
      <c r="AH57">
        <v>135.69996699999999</v>
      </c>
      <c r="AI57">
        <v>18.462955999999998</v>
      </c>
      <c r="AJ57">
        <v>0</v>
      </c>
      <c r="AK57">
        <v>49.079844000000001</v>
      </c>
      <c r="AL57">
        <v>46.065049999999999</v>
      </c>
      <c r="AM57">
        <v>15.466532000000001</v>
      </c>
      <c r="AN57">
        <v>0.79536200000000001</v>
      </c>
      <c r="AO57">
        <v>29.279665999999999</v>
      </c>
      <c r="AP57">
        <v>6.1929939999999997</v>
      </c>
      <c r="AQ57">
        <v>45.137793000000002</v>
      </c>
      <c r="AR57">
        <v>14.944406000000001</v>
      </c>
      <c r="AS57">
        <v>15.347951999999999</v>
      </c>
      <c r="AT57">
        <v>10.355537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</v>
      </c>
      <c r="BA57">
        <f t="shared" si="1"/>
        <v>1711.2427220000002</v>
      </c>
      <c r="BD57">
        <v>22.5</v>
      </c>
      <c r="BE57">
        <v>7.14</v>
      </c>
      <c r="BF57">
        <v>1.18</v>
      </c>
      <c r="BG57">
        <v>1.91</v>
      </c>
      <c r="BH57">
        <v>5.43</v>
      </c>
      <c r="BI57">
        <v>6.7</v>
      </c>
      <c r="BJ57">
        <v>1.46</v>
      </c>
      <c r="BK57">
        <v>3.89</v>
      </c>
      <c r="BL57">
        <v>0.96</v>
      </c>
      <c r="BM57">
        <v>0.44</v>
      </c>
      <c r="BN57">
        <v>0.48</v>
      </c>
      <c r="BO57">
        <v>11.93</v>
      </c>
      <c r="BP57">
        <v>3.72</v>
      </c>
      <c r="BQ57">
        <v>4.26</v>
      </c>
      <c r="BR57">
        <v>1.01</v>
      </c>
      <c r="BS57">
        <v>0.19</v>
      </c>
      <c r="BT57">
        <v>0</v>
      </c>
      <c r="BU57">
        <v>0</v>
      </c>
      <c r="BV57">
        <v>0</v>
      </c>
      <c r="BW57">
        <f t="shared" si="2"/>
        <v>73.2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114.023996</v>
      </c>
      <c r="L58">
        <v>255.25918300000001</v>
      </c>
      <c r="M58">
        <v>24.137304</v>
      </c>
      <c r="N58">
        <v>64.233390999999997</v>
      </c>
      <c r="O58">
        <v>63.993493000000001</v>
      </c>
      <c r="P58">
        <v>90.540806000000003</v>
      </c>
      <c r="Q58">
        <v>11.368668</v>
      </c>
      <c r="R58">
        <v>21.532935999999999</v>
      </c>
      <c r="S58">
        <v>13.505872</v>
      </c>
      <c r="T58">
        <v>0</v>
      </c>
      <c r="U58">
        <v>251.784144</v>
      </c>
      <c r="V58">
        <v>6.1494840000000002</v>
      </c>
      <c r="W58">
        <v>11.6028</v>
      </c>
      <c r="X58">
        <v>76.635624000000007</v>
      </c>
      <c r="Y58">
        <v>0</v>
      </c>
      <c r="Z58">
        <v>0</v>
      </c>
      <c r="AA58">
        <v>40.752979000000003</v>
      </c>
      <c r="AB58">
        <v>38.202334999999998</v>
      </c>
      <c r="AC58">
        <v>18.067368999999999</v>
      </c>
      <c r="AD58">
        <v>35.380515000000003</v>
      </c>
      <c r="AE58">
        <v>47.800206000000003</v>
      </c>
      <c r="AF58">
        <v>27.647538999999998</v>
      </c>
      <c r="AG58">
        <v>37.898226000000001</v>
      </c>
      <c r="AH58">
        <v>135.69996699999999</v>
      </c>
      <c r="AI58">
        <v>18.462955999999998</v>
      </c>
      <c r="AJ58">
        <v>0</v>
      </c>
      <c r="AK58">
        <v>49.079844000000001</v>
      </c>
      <c r="AL58">
        <v>46.065049999999999</v>
      </c>
      <c r="AM58">
        <v>15.466532000000001</v>
      </c>
      <c r="AN58">
        <v>0.79536200000000001</v>
      </c>
      <c r="AO58">
        <v>29.279665999999999</v>
      </c>
      <c r="AP58">
        <v>6.1929939999999997</v>
      </c>
      <c r="AQ58">
        <v>45.137793000000002</v>
      </c>
      <c r="AR58">
        <v>14.944406000000001</v>
      </c>
      <c r="AS58">
        <v>15.347951999999999</v>
      </c>
      <c r="AT58">
        <v>10.355537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</v>
      </c>
      <c r="BA58">
        <f t="shared" si="1"/>
        <v>1710.5449290000004</v>
      </c>
      <c r="BD58">
        <v>22.5</v>
      </c>
      <c r="BE58">
        <v>7.14</v>
      </c>
      <c r="BF58">
        <v>1.18</v>
      </c>
      <c r="BG58">
        <v>1.91</v>
      </c>
      <c r="BH58">
        <v>5.43</v>
      </c>
      <c r="BI58">
        <v>6.7</v>
      </c>
      <c r="BJ58">
        <v>1.46</v>
      </c>
      <c r="BK58">
        <v>3.89</v>
      </c>
      <c r="BL58">
        <v>0.96</v>
      </c>
      <c r="BM58">
        <v>0.44</v>
      </c>
      <c r="BN58">
        <v>0.48</v>
      </c>
      <c r="BO58">
        <v>11.93</v>
      </c>
      <c r="BP58">
        <v>3.72</v>
      </c>
      <c r="BQ58">
        <v>4.26</v>
      </c>
      <c r="BR58">
        <v>1.01</v>
      </c>
      <c r="BS58">
        <v>0.19</v>
      </c>
      <c r="BT58">
        <v>0</v>
      </c>
      <c r="BU58">
        <v>0</v>
      </c>
      <c r="BV58">
        <v>0</v>
      </c>
      <c r="BW58">
        <f t="shared" si="2"/>
        <v>73.2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114.14910399999999</v>
      </c>
      <c r="L59">
        <v>255.25918300000001</v>
      </c>
      <c r="M59">
        <v>24.137304</v>
      </c>
      <c r="N59">
        <v>64.233390999999997</v>
      </c>
      <c r="O59">
        <v>63.993493000000001</v>
      </c>
      <c r="P59">
        <v>122.102356</v>
      </c>
      <c r="Q59">
        <v>11.505331999999999</v>
      </c>
      <c r="R59">
        <v>22.14939</v>
      </c>
      <c r="S59">
        <v>13.810198</v>
      </c>
      <c r="T59">
        <v>0</v>
      </c>
      <c r="U59">
        <v>250.94294099999999</v>
      </c>
      <c r="V59">
        <v>6.1494840000000002</v>
      </c>
      <c r="W59">
        <v>19.992204999999998</v>
      </c>
      <c r="X59">
        <v>76.635624000000007</v>
      </c>
      <c r="Y59">
        <v>0</v>
      </c>
      <c r="Z59">
        <v>0</v>
      </c>
      <c r="AA59">
        <v>40.752979000000003</v>
      </c>
      <c r="AB59">
        <v>38.202334999999998</v>
      </c>
      <c r="AC59">
        <v>19.342945</v>
      </c>
      <c r="AD59">
        <v>35.380515000000003</v>
      </c>
      <c r="AE59">
        <v>47.800206000000003</v>
      </c>
      <c r="AF59">
        <v>27.647538999999998</v>
      </c>
      <c r="AG59">
        <v>37.898226000000001</v>
      </c>
      <c r="AH59">
        <v>135.69996699999999</v>
      </c>
      <c r="AI59">
        <v>18.462955999999998</v>
      </c>
      <c r="AJ59">
        <v>0</v>
      </c>
      <c r="AK59">
        <v>49.079844000000001</v>
      </c>
      <c r="AL59">
        <v>46.065049999999999</v>
      </c>
      <c r="AM59">
        <v>15.466532000000001</v>
      </c>
      <c r="AN59">
        <v>0.79536200000000001</v>
      </c>
      <c r="AO59">
        <v>29.279665999999999</v>
      </c>
      <c r="AP59">
        <v>3.7157969999999998</v>
      </c>
      <c r="AQ59">
        <v>45.137793000000002</v>
      </c>
      <c r="AR59">
        <v>14.944406000000001</v>
      </c>
      <c r="AS59">
        <v>15.347951999999999</v>
      </c>
      <c r="AT59">
        <v>10.355537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</v>
      </c>
      <c r="BA59">
        <f t="shared" si="1"/>
        <v>1749.6356120000005</v>
      </c>
      <c r="BD59">
        <v>22.5</v>
      </c>
      <c r="BE59">
        <v>7.14</v>
      </c>
      <c r="BF59">
        <v>1.18</v>
      </c>
      <c r="BG59">
        <v>1.91</v>
      </c>
      <c r="BH59">
        <v>5.43</v>
      </c>
      <c r="BI59">
        <v>6.7</v>
      </c>
      <c r="BJ59">
        <v>1.46</v>
      </c>
      <c r="BK59">
        <v>3.89</v>
      </c>
      <c r="BL59">
        <v>0.96</v>
      </c>
      <c r="BM59">
        <v>0.44</v>
      </c>
      <c r="BN59">
        <v>0.48</v>
      </c>
      <c r="BO59">
        <v>11.93</v>
      </c>
      <c r="BP59">
        <v>3.72</v>
      </c>
      <c r="BQ59">
        <v>4.26</v>
      </c>
      <c r="BR59">
        <v>1.01</v>
      </c>
      <c r="BS59">
        <v>0.19</v>
      </c>
      <c r="BT59">
        <v>0</v>
      </c>
      <c r="BU59">
        <v>0</v>
      </c>
      <c r="BV59">
        <v>0</v>
      </c>
      <c r="BW59">
        <f t="shared" si="2"/>
        <v>73.2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114.168587</v>
      </c>
      <c r="L60">
        <v>255.25918300000001</v>
      </c>
      <c r="M60">
        <v>24.137304</v>
      </c>
      <c r="N60">
        <v>64.233390999999997</v>
      </c>
      <c r="O60">
        <v>63.993493000000001</v>
      </c>
      <c r="P60">
        <v>122.102356</v>
      </c>
      <c r="Q60">
        <v>11.505331999999999</v>
      </c>
      <c r="R60">
        <v>22.14939</v>
      </c>
      <c r="S60">
        <v>13.810198</v>
      </c>
      <c r="T60">
        <v>0</v>
      </c>
      <c r="U60">
        <v>250.94294099999999</v>
      </c>
      <c r="V60">
        <v>6.1494840000000002</v>
      </c>
      <c r="W60">
        <v>19.992204999999998</v>
      </c>
      <c r="X60">
        <v>76.635624000000007</v>
      </c>
      <c r="Y60">
        <v>0</v>
      </c>
      <c r="Z60">
        <v>0</v>
      </c>
      <c r="AA60">
        <v>40.752979000000003</v>
      </c>
      <c r="AB60">
        <v>38.202334999999998</v>
      </c>
      <c r="AC60">
        <v>22.268395999999999</v>
      </c>
      <c r="AD60">
        <v>35.380515000000003</v>
      </c>
      <c r="AE60">
        <v>47.800206000000003</v>
      </c>
      <c r="AF60">
        <v>27.647538999999998</v>
      </c>
      <c r="AG60">
        <v>37.898226000000001</v>
      </c>
      <c r="AH60">
        <v>135.69996699999999</v>
      </c>
      <c r="AI60">
        <v>18.462955999999998</v>
      </c>
      <c r="AJ60">
        <v>0</v>
      </c>
      <c r="AK60">
        <v>49.079844000000001</v>
      </c>
      <c r="AL60">
        <v>46.065049999999999</v>
      </c>
      <c r="AM60">
        <v>15.466532000000001</v>
      </c>
      <c r="AN60">
        <v>0.79536200000000001</v>
      </c>
      <c r="AO60">
        <v>29.279665999999999</v>
      </c>
      <c r="AP60">
        <v>3.7157969999999998</v>
      </c>
      <c r="AQ60">
        <v>45.137793000000002</v>
      </c>
      <c r="AR60">
        <v>14.944406000000001</v>
      </c>
      <c r="AS60">
        <v>15.347951999999999</v>
      </c>
      <c r="AT60">
        <v>10.355537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</v>
      </c>
      <c r="BA60">
        <f t="shared" si="1"/>
        <v>1752.5805460000006</v>
      </c>
      <c r="BD60">
        <v>22.5</v>
      </c>
      <c r="BE60">
        <v>7.14</v>
      </c>
      <c r="BF60">
        <v>1.18</v>
      </c>
      <c r="BG60">
        <v>1.91</v>
      </c>
      <c r="BH60">
        <v>5.43</v>
      </c>
      <c r="BI60">
        <v>6.7</v>
      </c>
      <c r="BJ60">
        <v>1.46</v>
      </c>
      <c r="BK60">
        <v>3.89</v>
      </c>
      <c r="BL60">
        <v>0.96</v>
      </c>
      <c r="BM60">
        <v>0.44</v>
      </c>
      <c r="BN60">
        <v>0.48</v>
      </c>
      <c r="BO60">
        <v>11.93</v>
      </c>
      <c r="BP60">
        <v>3.72</v>
      </c>
      <c r="BQ60">
        <v>4.26</v>
      </c>
      <c r="BR60">
        <v>1.01</v>
      </c>
      <c r="BS60">
        <v>0.19</v>
      </c>
      <c r="BT60">
        <v>0</v>
      </c>
      <c r="BU60">
        <v>0</v>
      </c>
      <c r="BV60">
        <v>0</v>
      </c>
      <c r="BW60">
        <f t="shared" si="2"/>
        <v>73.2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114.105507</v>
      </c>
      <c r="L61">
        <v>255.25918300000001</v>
      </c>
      <c r="M61">
        <v>24.344290999999998</v>
      </c>
      <c r="N61">
        <v>63.769278999999997</v>
      </c>
      <c r="O61">
        <v>65.467224999999999</v>
      </c>
      <c r="P61">
        <v>90.076694000000003</v>
      </c>
      <c r="Q61">
        <v>10.130276</v>
      </c>
      <c r="R61">
        <v>22.543741000000001</v>
      </c>
      <c r="S61">
        <v>13.450078</v>
      </c>
      <c r="T61">
        <v>0</v>
      </c>
      <c r="U61">
        <v>250.94294099999999</v>
      </c>
      <c r="V61">
        <v>6.1494840000000002</v>
      </c>
      <c r="W61">
        <v>11.438427000000001</v>
      </c>
      <c r="X61">
        <v>76.152174000000002</v>
      </c>
      <c r="Y61">
        <v>0</v>
      </c>
      <c r="Z61">
        <v>0</v>
      </c>
      <c r="AA61">
        <v>40.752979000000003</v>
      </c>
      <c r="AB61">
        <v>38.202334999999998</v>
      </c>
      <c r="AC61">
        <v>28.100829000000001</v>
      </c>
      <c r="AD61">
        <v>35.380515000000003</v>
      </c>
      <c r="AE61">
        <v>47.800206000000003</v>
      </c>
      <c r="AF61">
        <v>27.647538999999998</v>
      </c>
      <c r="AG61">
        <v>37.898226000000001</v>
      </c>
      <c r="AH61">
        <v>135.69996699999999</v>
      </c>
      <c r="AI61">
        <v>18.462955999999998</v>
      </c>
      <c r="AJ61">
        <v>0</v>
      </c>
      <c r="AK61">
        <v>49.079844000000001</v>
      </c>
      <c r="AL61">
        <v>46.065049999999999</v>
      </c>
      <c r="AM61">
        <v>15.466532000000001</v>
      </c>
      <c r="AN61">
        <v>0.79536200000000001</v>
      </c>
      <c r="AO61">
        <v>29.279665999999999</v>
      </c>
      <c r="AP61">
        <v>0</v>
      </c>
      <c r="AQ61">
        <v>45.137793000000002</v>
      </c>
      <c r="AR61">
        <v>14.944406000000001</v>
      </c>
      <c r="AS61">
        <v>15.347951999999999</v>
      </c>
      <c r="AT61">
        <v>10.355537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73.160000000000011</v>
      </c>
      <c r="BA61">
        <f t="shared" si="1"/>
        <v>1713.4069940000002</v>
      </c>
      <c r="BD61">
        <v>22.5</v>
      </c>
      <c r="BE61">
        <v>7.14</v>
      </c>
      <c r="BF61">
        <v>1.18</v>
      </c>
      <c r="BG61">
        <v>1.91</v>
      </c>
      <c r="BH61">
        <v>5.43</v>
      </c>
      <c r="BI61">
        <v>6.7</v>
      </c>
      <c r="BJ61">
        <v>1.46</v>
      </c>
      <c r="BK61">
        <v>3.89</v>
      </c>
      <c r="BL61">
        <v>0.92</v>
      </c>
      <c r="BM61">
        <v>0.44</v>
      </c>
      <c r="BN61">
        <v>0.48</v>
      </c>
      <c r="BO61">
        <v>11.93</v>
      </c>
      <c r="BP61">
        <v>3.72</v>
      </c>
      <c r="BQ61">
        <v>4.26</v>
      </c>
      <c r="BR61">
        <v>1.01</v>
      </c>
      <c r="BS61">
        <v>0.19</v>
      </c>
      <c r="BT61">
        <v>0</v>
      </c>
      <c r="BU61">
        <v>0</v>
      </c>
      <c r="BV61">
        <v>0</v>
      </c>
      <c r="BW61">
        <f t="shared" si="2"/>
        <v>73.160000000000011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114.127286</v>
      </c>
      <c r="L62">
        <v>255.25918300000001</v>
      </c>
      <c r="M62">
        <v>24.344290999999998</v>
      </c>
      <c r="N62">
        <v>63.769278999999997</v>
      </c>
      <c r="O62">
        <v>65.467224999999999</v>
      </c>
      <c r="P62">
        <v>90.076694000000003</v>
      </c>
      <c r="Q62">
        <v>10.130276</v>
      </c>
      <c r="R62">
        <v>22.543741000000001</v>
      </c>
      <c r="S62">
        <v>13.450078</v>
      </c>
      <c r="T62">
        <v>0</v>
      </c>
      <c r="U62">
        <v>250.94294099999999</v>
      </c>
      <c r="V62">
        <v>6.1494840000000002</v>
      </c>
      <c r="W62">
        <v>11.438427000000001</v>
      </c>
      <c r="X62">
        <v>76.152174000000002</v>
      </c>
      <c r="Y62">
        <v>0</v>
      </c>
      <c r="Z62">
        <v>0</v>
      </c>
      <c r="AA62">
        <v>40.752979000000003</v>
      </c>
      <c r="AB62">
        <v>38.202334999999998</v>
      </c>
      <c r="AC62">
        <v>28.100829000000001</v>
      </c>
      <c r="AD62">
        <v>35.380515000000003</v>
      </c>
      <c r="AE62">
        <v>47.800206000000003</v>
      </c>
      <c r="AF62">
        <v>27.647538999999998</v>
      </c>
      <c r="AG62">
        <v>37.898226000000001</v>
      </c>
      <c r="AH62">
        <v>135.69996699999999</v>
      </c>
      <c r="AI62">
        <v>18.462955999999998</v>
      </c>
      <c r="AJ62">
        <v>0</v>
      </c>
      <c r="AK62">
        <v>49.079844000000001</v>
      </c>
      <c r="AL62">
        <v>46.065049999999999</v>
      </c>
      <c r="AM62">
        <v>15.466532000000001</v>
      </c>
      <c r="AN62">
        <v>0.79536200000000001</v>
      </c>
      <c r="AO62">
        <v>29.279665999999999</v>
      </c>
      <c r="AP62">
        <v>0</v>
      </c>
      <c r="AQ62">
        <v>45.137793000000002</v>
      </c>
      <c r="AR62">
        <v>14.944406000000001</v>
      </c>
      <c r="AS62">
        <v>15.347951999999999</v>
      </c>
      <c r="AT62">
        <v>10.355537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73.040000000000006</v>
      </c>
      <c r="BA62">
        <f t="shared" si="1"/>
        <v>1713.3087730000002</v>
      </c>
      <c r="BD62">
        <v>22.5</v>
      </c>
      <c r="BE62">
        <v>7.14</v>
      </c>
      <c r="BF62">
        <v>1.18</v>
      </c>
      <c r="BG62">
        <v>1.91</v>
      </c>
      <c r="BH62">
        <v>5.43</v>
      </c>
      <c r="BI62">
        <v>6.7</v>
      </c>
      <c r="BJ62">
        <v>1.46</v>
      </c>
      <c r="BK62">
        <v>3.83</v>
      </c>
      <c r="BL62">
        <v>0.86</v>
      </c>
      <c r="BM62">
        <v>0.44</v>
      </c>
      <c r="BN62">
        <v>0.48</v>
      </c>
      <c r="BO62">
        <v>11.93</v>
      </c>
      <c r="BP62">
        <v>3.72</v>
      </c>
      <c r="BQ62">
        <v>4.26</v>
      </c>
      <c r="BR62">
        <v>1.01</v>
      </c>
      <c r="BS62">
        <v>0.19</v>
      </c>
      <c r="BT62">
        <v>0</v>
      </c>
      <c r="BU62">
        <v>0</v>
      </c>
      <c r="BV62">
        <v>0</v>
      </c>
      <c r="BW62">
        <f t="shared" si="2"/>
        <v>73.040000000000006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114.30135300000001</v>
      </c>
      <c r="L63">
        <v>255.37521100000001</v>
      </c>
      <c r="M63">
        <v>24.344290999999998</v>
      </c>
      <c r="N63">
        <v>77.610451999999995</v>
      </c>
      <c r="O63">
        <v>87.391515999999996</v>
      </c>
      <c r="P63">
        <v>121.638244</v>
      </c>
      <c r="Q63">
        <v>11.372081</v>
      </c>
      <c r="R63">
        <v>22.543741000000001</v>
      </c>
      <c r="S63">
        <v>13.460032</v>
      </c>
      <c r="T63">
        <v>0</v>
      </c>
      <c r="U63">
        <v>326.87504300000001</v>
      </c>
      <c r="V63">
        <v>6.1494840000000002</v>
      </c>
      <c r="W63">
        <v>11.554455000000001</v>
      </c>
      <c r="X63">
        <v>76.606617</v>
      </c>
      <c r="Y63">
        <v>0</v>
      </c>
      <c r="Z63">
        <v>0</v>
      </c>
      <c r="AA63">
        <v>40.752979000000003</v>
      </c>
      <c r="AB63">
        <v>38.202334999999998</v>
      </c>
      <c r="AC63">
        <v>28.100829000000001</v>
      </c>
      <c r="AD63">
        <v>35.380515000000003</v>
      </c>
      <c r="AE63">
        <v>47.800206000000003</v>
      </c>
      <c r="AF63">
        <v>27.647538999999998</v>
      </c>
      <c r="AG63">
        <v>37.898226000000001</v>
      </c>
      <c r="AH63">
        <v>135.69996699999999</v>
      </c>
      <c r="AI63">
        <v>18.462955999999998</v>
      </c>
      <c r="AJ63">
        <v>0</v>
      </c>
      <c r="AK63">
        <v>49.079844000000001</v>
      </c>
      <c r="AL63">
        <v>46.065049999999999</v>
      </c>
      <c r="AM63">
        <v>15.466532000000001</v>
      </c>
      <c r="AN63">
        <v>0.79536200000000001</v>
      </c>
      <c r="AO63">
        <v>29.279665999999999</v>
      </c>
      <c r="AP63">
        <v>0</v>
      </c>
      <c r="AQ63">
        <v>45.137793000000002</v>
      </c>
      <c r="AR63">
        <v>51.237965000000003</v>
      </c>
      <c r="AS63">
        <v>15.347951999999999</v>
      </c>
      <c r="AT63">
        <v>10.355537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73.06</v>
      </c>
      <c r="BA63">
        <f t="shared" si="1"/>
        <v>1894.9937729999999</v>
      </c>
      <c r="BD63">
        <v>22.5</v>
      </c>
      <c r="BE63">
        <v>7.14</v>
      </c>
      <c r="BF63">
        <v>1.18</v>
      </c>
      <c r="BG63">
        <v>1.91</v>
      </c>
      <c r="BH63">
        <v>5.43</v>
      </c>
      <c r="BI63">
        <v>6.7</v>
      </c>
      <c r="BJ63">
        <v>1.46</v>
      </c>
      <c r="BK63">
        <v>3.83</v>
      </c>
      <c r="BL63">
        <v>0.86</v>
      </c>
      <c r="BM63">
        <v>0.46</v>
      </c>
      <c r="BN63">
        <v>0.48</v>
      </c>
      <c r="BO63">
        <v>11.93</v>
      </c>
      <c r="BP63">
        <v>3.72</v>
      </c>
      <c r="BQ63">
        <v>4.26</v>
      </c>
      <c r="BR63">
        <v>1.01</v>
      </c>
      <c r="BS63">
        <v>0.19</v>
      </c>
      <c r="BT63">
        <v>0</v>
      </c>
      <c r="BU63">
        <v>0</v>
      </c>
      <c r="BV63">
        <v>0</v>
      </c>
      <c r="BW63">
        <f t="shared" si="2"/>
        <v>73.06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114.315575</v>
      </c>
      <c r="L64">
        <v>255.37521100000001</v>
      </c>
      <c r="M64">
        <v>24.344290999999998</v>
      </c>
      <c r="N64">
        <v>77.610451999999995</v>
      </c>
      <c r="O64">
        <v>87.391515999999996</v>
      </c>
      <c r="P64">
        <v>121.638244</v>
      </c>
      <c r="Q64">
        <v>11.372081</v>
      </c>
      <c r="R64">
        <v>22.543741000000001</v>
      </c>
      <c r="S64">
        <v>13.460032</v>
      </c>
      <c r="T64">
        <v>0</v>
      </c>
      <c r="U64">
        <v>335.72634099999999</v>
      </c>
      <c r="V64">
        <v>6.1494840000000002</v>
      </c>
      <c r="W64">
        <v>11.554455000000001</v>
      </c>
      <c r="X64">
        <v>76.606617</v>
      </c>
      <c r="Y64">
        <v>0</v>
      </c>
      <c r="Z64">
        <v>0</v>
      </c>
      <c r="AA64">
        <v>40.752979000000003</v>
      </c>
      <c r="AB64">
        <v>38.202334999999998</v>
      </c>
      <c r="AC64">
        <v>28.100829000000001</v>
      </c>
      <c r="AD64">
        <v>35.380515000000003</v>
      </c>
      <c r="AE64">
        <v>47.800206000000003</v>
      </c>
      <c r="AF64">
        <v>27.647538999999998</v>
      </c>
      <c r="AG64">
        <v>37.898226000000001</v>
      </c>
      <c r="AH64">
        <v>135.69996699999999</v>
      </c>
      <c r="AI64">
        <v>18.462955999999998</v>
      </c>
      <c r="AJ64">
        <v>0</v>
      </c>
      <c r="AK64">
        <v>49.079844000000001</v>
      </c>
      <c r="AL64">
        <v>46.065049999999999</v>
      </c>
      <c r="AM64">
        <v>15.466532000000001</v>
      </c>
      <c r="AN64">
        <v>0.79536200000000001</v>
      </c>
      <c r="AO64">
        <v>29.279665999999999</v>
      </c>
      <c r="AP64">
        <v>0</v>
      </c>
      <c r="AQ64">
        <v>49.950054000000002</v>
      </c>
      <c r="AR64">
        <v>51.237965000000003</v>
      </c>
      <c r="AS64">
        <v>15.347951999999999</v>
      </c>
      <c r="AT64">
        <v>10.355537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73.08</v>
      </c>
      <c r="BA64">
        <f t="shared" si="1"/>
        <v>1908.691554</v>
      </c>
      <c r="BD64">
        <v>22.5</v>
      </c>
      <c r="BE64">
        <v>7.14</v>
      </c>
      <c r="BF64">
        <v>1.18</v>
      </c>
      <c r="BG64">
        <v>1.91</v>
      </c>
      <c r="BH64">
        <v>5.43</v>
      </c>
      <c r="BI64">
        <v>6.7</v>
      </c>
      <c r="BJ64">
        <v>1.46</v>
      </c>
      <c r="BK64">
        <v>3.83</v>
      </c>
      <c r="BL64">
        <v>0.86</v>
      </c>
      <c r="BM64">
        <v>0.48</v>
      </c>
      <c r="BN64">
        <v>0.48</v>
      </c>
      <c r="BO64">
        <v>11.93</v>
      </c>
      <c r="BP64">
        <v>3.72</v>
      </c>
      <c r="BQ64">
        <v>4.26</v>
      </c>
      <c r="BR64">
        <v>1.01</v>
      </c>
      <c r="BS64">
        <v>0.19</v>
      </c>
      <c r="BT64">
        <v>0</v>
      </c>
      <c r="BU64">
        <v>0</v>
      </c>
      <c r="BV64">
        <v>0</v>
      </c>
      <c r="BW64">
        <f t="shared" si="2"/>
        <v>73.08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114.790368</v>
      </c>
      <c r="L65">
        <v>255.37521100000001</v>
      </c>
      <c r="M65">
        <v>24.344290999999998</v>
      </c>
      <c r="N65">
        <v>77.610451999999995</v>
      </c>
      <c r="O65">
        <v>87.391515999999996</v>
      </c>
      <c r="P65">
        <v>121.638244</v>
      </c>
      <c r="Q65">
        <v>11.372081</v>
      </c>
      <c r="R65">
        <v>21.552493999999999</v>
      </c>
      <c r="S65">
        <v>13.460032</v>
      </c>
      <c r="T65">
        <v>0</v>
      </c>
      <c r="U65">
        <v>335.72634099999999</v>
      </c>
      <c r="V65">
        <v>6.1494840000000002</v>
      </c>
      <c r="W65">
        <v>11.554455000000001</v>
      </c>
      <c r="X65">
        <v>76.606617</v>
      </c>
      <c r="Y65">
        <v>0</v>
      </c>
      <c r="Z65">
        <v>0</v>
      </c>
      <c r="AA65">
        <v>40.752979000000003</v>
      </c>
      <c r="AB65">
        <v>38.202334999999998</v>
      </c>
      <c r="AC65">
        <v>28.100829000000001</v>
      </c>
      <c r="AD65">
        <v>35.380515000000003</v>
      </c>
      <c r="AE65">
        <v>47.800206000000003</v>
      </c>
      <c r="AF65">
        <v>27.647538999999998</v>
      </c>
      <c r="AG65">
        <v>37.898226000000001</v>
      </c>
      <c r="AH65">
        <v>135.69996699999999</v>
      </c>
      <c r="AI65">
        <v>18.462955999999998</v>
      </c>
      <c r="AJ65">
        <v>0</v>
      </c>
      <c r="AK65">
        <v>49.079844000000001</v>
      </c>
      <c r="AL65">
        <v>33.706133999999999</v>
      </c>
      <c r="AM65">
        <v>15.466532000000001</v>
      </c>
      <c r="AN65">
        <v>0.79536200000000001</v>
      </c>
      <c r="AO65">
        <v>29.279665999999999</v>
      </c>
      <c r="AP65">
        <v>0</v>
      </c>
      <c r="AQ65">
        <v>60.183723999999998</v>
      </c>
      <c r="AR65">
        <v>10.674576</v>
      </c>
      <c r="AS65">
        <v>15.347951999999999</v>
      </c>
      <c r="AT65">
        <v>10.355537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73.08</v>
      </c>
      <c r="BA65">
        <f t="shared" si="1"/>
        <v>1865.486465</v>
      </c>
      <c r="BD65">
        <v>22.5</v>
      </c>
      <c r="BE65">
        <v>7.14</v>
      </c>
      <c r="BF65">
        <v>1.18</v>
      </c>
      <c r="BG65">
        <v>1.91</v>
      </c>
      <c r="BH65">
        <v>5.43</v>
      </c>
      <c r="BI65">
        <v>6.7</v>
      </c>
      <c r="BJ65">
        <v>1.46</v>
      </c>
      <c r="BK65">
        <v>3.83</v>
      </c>
      <c r="BL65">
        <v>0.86</v>
      </c>
      <c r="BM65">
        <v>0.48</v>
      </c>
      <c r="BN65">
        <v>0.48</v>
      </c>
      <c r="BO65">
        <v>11.93</v>
      </c>
      <c r="BP65">
        <v>3.72</v>
      </c>
      <c r="BQ65">
        <v>4.26</v>
      </c>
      <c r="BR65">
        <v>1.01</v>
      </c>
      <c r="BS65">
        <v>0.19</v>
      </c>
      <c r="BT65">
        <v>0</v>
      </c>
      <c r="BU65">
        <v>0</v>
      </c>
      <c r="BV65">
        <v>0</v>
      </c>
      <c r="BW65">
        <f t="shared" si="2"/>
        <v>73.08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114.800037</v>
      </c>
      <c r="L66">
        <v>255.37521100000001</v>
      </c>
      <c r="M66">
        <v>24.344290999999998</v>
      </c>
      <c r="N66">
        <v>77.610451999999995</v>
      </c>
      <c r="O66">
        <v>87.391515999999996</v>
      </c>
      <c r="P66">
        <v>121.638244</v>
      </c>
      <c r="Q66">
        <v>11.372081</v>
      </c>
      <c r="R66">
        <v>21.552493999999999</v>
      </c>
      <c r="S66">
        <v>13.460032</v>
      </c>
      <c r="T66">
        <v>0</v>
      </c>
      <c r="U66">
        <v>335.72634099999999</v>
      </c>
      <c r="V66">
        <v>6.1494840000000002</v>
      </c>
      <c r="W66">
        <v>11.554455000000001</v>
      </c>
      <c r="X66">
        <v>76.606617</v>
      </c>
      <c r="Y66">
        <v>0</v>
      </c>
      <c r="Z66">
        <v>0</v>
      </c>
      <c r="AA66">
        <v>40.752979000000003</v>
      </c>
      <c r="AB66">
        <v>38.202334999999998</v>
      </c>
      <c r="AC66">
        <v>28.100829000000001</v>
      </c>
      <c r="AD66">
        <v>35.380515000000003</v>
      </c>
      <c r="AE66">
        <v>47.800206000000003</v>
      </c>
      <c r="AF66">
        <v>27.647538999999998</v>
      </c>
      <c r="AG66">
        <v>37.898226000000001</v>
      </c>
      <c r="AH66">
        <v>135.69996699999999</v>
      </c>
      <c r="AI66">
        <v>18.462955999999998</v>
      </c>
      <c r="AJ66">
        <v>0</v>
      </c>
      <c r="AK66">
        <v>49.079844000000001</v>
      </c>
      <c r="AL66">
        <v>33.706133999999999</v>
      </c>
      <c r="AM66">
        <v>15.466532000000001</v>
      </c>
      <c r="AN66">
        <v>0.79536200000000001</v>
      </c>
      <c r="AO66">
        <v>29.279665999999999</v>
      </c>
      <c r="AP66">
        <v>0</v>
      </c>
      <c r="AQ66">
        <v>60.183723999999998</v>
      </c>
      <c r="AR66">
        <v>10.674576</v>
      </c>
      <c r="AS66">
        <v>15.347951999999999</v>
      </c>
      <c r="AT66">
        <v>10.355537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73.09</v>
      </c>
      <c r="BA66">
        <f t="shared" si="1"/>
        <v>1865.506134</v>
      </c>
      <c r="BD66">
        <v>22.5</v>
      </c>
      <c r="BE66">
        <v>7.14</v>
      </c>
      <c r="BF66">
        <v>1.18</v>
      </c>
      <c r="BG66">
        <v>1.91</v>
      </c>
      <c r="BH66">
        <v>5.43</v>
      </c>
      <c r="BI66">
        <v>6.7</v>
      </c>
      <c r="BJ66">
        <v>1.46</v>
      </c>
      <c r="BK66">
        <v>3.83</v>
      </c>
      <c r="BL66">
        <v>0.86</v>
      </c>
      <c r="BM66">
        <v>0.49</v>
      </c>
      <c r="BN66">
        <v>0.48</v>
      </c>
      <c r="BO66">
        <v>11.93</v>
      </c>
      <c r="BP66">
        <v>3.72</v>
      </c>
      <c r="BQ66">
        <v>4.26</v>
      </c>
      <c r="BR66">
        <v>1.01</v>
      </c>
      <c r="BS66">
        <v>0.19</v>
      </c>
      <c r="BT66">
        <v>0</v>
      </c>
      <c r="BU66">
        <v>0</v>
      </c>
      <c r="BV66">
        <v>0</v>
      </c>
      <c r="BW66">
        <f t="shared" si="2"/>
        <v>73.09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114.595519</v>
      </c>
      <c r="L67">
        <v>255.37521100000001</v>
      </c>
      <c r="M67">
        <v>24.344290999999998</v>
      </c>
      <c r="N67">
        <v>77.610451999999995</v>
      </c>
      <c r="O67">
        <v>87.391515999999996</v>
      </c>
      <c r="P67">
        <v>134.69883899999999</v>
      </c>
      <c r="Q67">
        <v>10.145547000000001</v>
      </c>
      <c r="R67">
        <v>21.552493999999999</v>
      </c>
      <c r="S67">
        <v>13.460032</v>
      </c>
      <c r="T67">
        <v>0</v>
      </c>
      <c r="U67">
        <v>335.72634099999999</v>
      </c>
      <c r="V67">
        <v>6.1494840000000002</v>
      </c>
      <c r="W67">
        <v>11.554455000000001</v>
      </c>
      <c r="X67">
        <v>76.606617</v>
      </c>
      <c r="Y67">
        <v>0</v>
      </c>
      <c r="Z67">
        <v>0</v>
      </c>
      <c r="AA67">
        <v>40.752979000000003</v>
      </c>
      <c r="AB67">
        <v>38.202334999999998</v>
      </c>
      <c r="AC67">
        <v>28.100829000000001</v>
      </c>
      <c r="AD67">
        <v>35.380515000000003</v>
      </c>
      <c r="AE67">
        <v>47.800206000000003</v>
      </c>
      <c r="AF67">
        <v>27.647538999999998</v>
      </c>
      <c r="AG67">
        <v>37.898226000000001</v>
      </c>
      <c r="AH67">
        <v>135.69996699999999</v>
      </c>
      <c r="AI67">
        <v>29.540728999999999</v>
      </c>
      <c r="AJ67">
        <v>0</v>
      </c>
      <c r="AK67">
        <v>49.079844000000001</v>
      </c>
      <c r="AL67">
        <v>33.706133999999999</v>
      </c>
      <c r="AM67">
        <v>15.466532000000001</v>
      </c>
      <c r="AN67">
        <v>0.79536200000000001</v>
      </c>
      <c r="AO67">
        <v>29.279665999999999</v>
      </c>
      <c r="AP67">
        <v>0</v>
      </c>
      <c r="AQ67">
        <v>60.183723999999998</v>
      </c>
      <c r="AR67">
        <v>10.674576</v>
      </c>
      <c r="AS67">
        <v>15.347951999999999</v>
      </c>
      <c r="AT67">
        <v>10.355537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73.100000000000009</v>
      </c>
      <c r="BA67">
        <f t="shared" si="1"/>
        <v>1888.22345</v>
      </c>
      <c r="BD67">
        <v>22.5</v>
      </c>
      <c r="BE67">
        <v>7.14</v>
      </c>
      <c r="BF67">
        <v>1.18</v>
      </c>
      <c r="BG67">
        <v>1.91</v>
      </c>
      <c r="BH67">
        <v>5.43</v>
      </c>
      <c r="BI67">
        <v>6.7</v>
      </c>
      <c r="BJ67">
        <v>1.46</v>
      </c>
      <c r="BK67">
        <v>3.83</v>
      </c>
      <c r="BL67">
        <v>0.86</v>
      </c>
      <c r="BM67">
        <v>0.5</v>
      </c>
      <c r="BN67">
        <v>0.48</v>
      </c>
      <c r="BO67">
        <v>11.93</v>
      </c>
      <c r="BP67">
        <v>3.72</v>
      </c>
      <c r="BQ67">
        <v>4.26</v>
      </c>
      <c r="BR67">
        <v>1.01</v>
      </c>
      <c r="BS67">
        <v>0.19</v>
      </c>
      <c r="BT67">
        <v>0</v>
      </c>
      <c r="BU67">
        <v>0</v>
      </c>
      <c r="BV67">
        <v>0</v>
      </c>
      <c r="BW67">
        <f t="shared" si="2"/>
        <v>73.100000000000009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114.59580800000001</v>
      </c>
      <c r="L68">
        <v>255.37521100000001</v>
      </c>
      <c r="M68">
        <v>24.344290999999998</v>
      </c>
      <c r="N68">
        <v>77.610451999999995</v>
      </c>
      <c r="O68">
        <v>87.391515999999996</v>
      </c>
      <c r="P68">
        <v>134.69883899999999</v>
      </c>
      <c r="Q68">
        <v>10.145547000000001</v>
      </c>
      <c r="R68">
        <v>21.552493999999999</v>
      </c>
      <c r="S68">
        <v>13.460032</v>
      </c>
      <c r="T68">
        <v>0</v>
      </c>
      <c r="U68">
        <v>335.72634099999999</v>
      </c>
      <c r="V68">
        <v>6.1494840000000002</v>
      </c>
      <c r="W68">
        <v>11.554455000000001</v>
      </c>
      <c r="X68">
        <v>76.606617</v>
      </c>
      <c r="Y68">
        <v>0</v>
      </c>
      <c r="Z68">
        <v>0</v>
      </c>
      <c r="AA68">
        <v>40.752979000000003</v>
      </c>
      <c r="AB68">
        <v>38.202334999999998</v>
      </c>
      <c r="AC68">
        <v>28.100829000000001</v>
      </c>
      <c r="AD68">
        <v>35.380515000000003</v>
      </c>
      <c r="AE68">
        <v>47.800206000000003</v>
      </c>
      <c r="AF68">
        <v>27.647538999999998</v>
      </c>
      <c r="AG68">
        <v>37.898226000000001</v>
      </c>
      <c r="AH68">
        <v>135.69996699999999</v>
      </c>
      <c r="AI68">
        <v>29.540728999999999</v>
      </c>
      <c r="AJ68">
        <v>0</v>
      </c>
      <c r="AK68">
        <v>49.079844000000001</v>
      </c>
      <c r="AL68">
        <v>33.706133999999999</v>
      </c>
      <c r="AM68">
        <v>15.466532000000001</v>
      </c>
      <c r="AN68">
        <v>0.79536200000000001</v>
      </c>
      <c r="AO68">
        <v>29.279665999999999</v>
      </c>
      <c r="AP68">
        <v>0</v>
      </c>
      <c r="AQ68">
        <v>60.183723999999998</v>
      </c>
      <c r="AR68">
        <v>10.674576</v>
      </c>
      <c r="AS68">
        <v>15.347951999999999</v>
      </c>
      <c r="AT68">
        <v>10.355537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73.11</v>
      </c>
      <c r="BA68">
        <f t="shared" ref="BA68:BA99" si="4">SUM(B68:AZ68)</f>
        <v>1888.233739</v>
      </c>
      <c r="BD68">
        <v>22.5</v>
      </c>
      <c r="BE68">
        <v>7.14</v>
      </c>
      <c r="BF68">
        <v>1.18</v>
      </c>
      <c r="BG68">
        <v>1.91</v>
      </c>
      <c r="BH68">
        <v>5.43</v>
      </c>
      <c r="BI68">
        <v>6.7</v>
      </c>
      <c r="BJ68">
        <v>1.46</v>
      </c>
      <c r="BK68">
        <v>3.83</v>
      </c>
      <c r="BL68">
        <v>0.86</v>
      </c>
      <c r="BM68">
        <v>0.51</v>
      </c>
      <c r="BN68">
        <v>0.48</v>
      </c>
      <c r="BO68">
        <v>11.93</v>
      </c>
      <c r="BP68">
        <v>3.72</v>
      </c>
      <c r="BQ68">
        <v>4.26</v>
      </c>
      <c r="BR68">
        <v>1.01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73.11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114.59541</v>
      </c>
      <c r="L69">
        <v>255.37521100000001</v>
      </c>
      <c r="M69">
        <v>24.288671999999998</v>
      </c>
      <c r="N69">
        <v>77.610451999999995</v>
      </c>
      <c r="O69">
        <v>119.572293</v>
      </c>
      <c r="P69">
        <v>134.69883899999999</v>
      </c>
      <c r="Q69">
        <v>10.145547000000001</v>
      </c>
      <c r="R69">
        <v>21.552493999999999</v>
      </c>
      <c r="S69">
        <v>13.460032</v>
      </c>
      <c r="T69">
        <v>0</v>
      </c>
      <c r="U69">
        <v>335.03084999999999</v>
      </c>
      <c r="V69">
        <v>6.1494840000000002</v>
      </c>
      <c r="W69">
        <v>11.554455000000001</v>
      </c>
      <c r="X69">
        <v>76.606617</v>
      </c>
      <c r="Y69">
        <v>0</v>
      </c>
      <c r="Z69">
        <v>0</v>
      </c>
      <c r="AA69">
        <v>40.752979000000003</v>
      </c>
      <c r="AB69">
        <v>38.202334999999998</v>
      </c>
      <c r="AC69">
        <v>28.100829000000001</v>
      </c>
      <c r="AD69">
        <v>35.380515000000003</v>
      </c>
      <c r="AE69">
        <v>47.800206000000003</v>
      </c>
      <c r="AF69">
        <v>27.647538999999998</v>
      </c>
      <c r="AG69">
        <v>37.898226000000001</v>
      </c>
      <c r="AH69">
        <v>147.42034200000001</v>
      </c>
      <c r="AI69">
        <v>29.540728999999999</v>
      </c>
      <c r="AJ69">
        <v>0</v>
      </c>
      <c r="AK69">
        <v>49.079844000000001</v>
      </c>
      <c r="AL69">
        <v>33.706133999999999</v>
      </c>
      <c r="AM69">
        <v>15.466532000000001</v>
      </c>
      <c r="AN69">
        <v>0.79536200000000001</v>
      </c>
      <c r="AO69">
        <v>29.279665999999999</v>
      </c>
      <c r="AP69">
        <v>0</v>
      </c>
      <c r="AQ69">
        <v>60.183723999999998</v>
      </c>
      <c r="AR69">
        <v>10.674576</v>
      </c>
      <c r="AS69">
        <v>15.347951999999999</v>
      </c>
      <c r="AT69">
        <v>10.355537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72.900000000000006</v>
      </c>
      <c r="BA69">
        <f t="shared" si="4"/>
        <v>1931.1733830000001</v>
      </c>
      <c r="BD69">
        <v>22.5</v>
      </c>
      <c r="BE69">
        <v>7.14</v>
      </c>
      <c r="BF69">
        <v>1.18</v>
      </c>
      <c r="BG69">
        <v>1.91</v>
      </c>
      <c r="BH69">
        <v>5.43</v>
      </c>
      <c r="BI69">
        <v>6.7</v>
      </c>
      <c r="BJ69">
        <v>1.46</v>
      </c>
      <c r="BK69">
        <v>3.61</v>
      </c>
      <c r="BL69">
        <v>0.86</v>
      </c>
      <c r="BM69">
        <v>0.52</v>
      </c>
      <c r="BN69">
        <v>0.48</v>
      </c>
      <c r="BO69">
        <v>11.93</v>
      </c>
      <c r="BP69">
        <v>3.72</v>
      </c>
      <c r="BQ69">
        <v>4.26</v>
      </c>
      <c r="BR69">
        <v>1.01</v>
      </c>
      <c r="BS69">
        <v>0.19</v>
      </c>
      <c r="BT69">
        <v>0</v>
      </c>
      <c r="BU69">
        <v>0</v>
      </c>
      <c r="BV69">
        <v>0</v>
      </c>
      <c r="BW69">
        <f t="shared" si="5"/>
        <v>72.900000000000006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114.596237</v>
      </c>
      <c r="L70">
        <v>255.37521100000001</v>
      </c>
      <c r="M70">
        <v>44.477400000000003</v>
      </c>
      <c r="N70">
        <v>114.215062</v>
      </c>
      <c r="O70">
        <v>119.572293</v>
      </c>
      <c r="P70">
        <v>134.69883899999999</v>
      </c>
      <c r="Q70">
        <v>10.145547000000001</v>
      </c>
      <c r="R70">
        <v>21.552493999999999</v>
      </c>
      <c r="S70">
        <v>13.460032</v>
      </c>
      <c r="T70">
        <v>0</v>
      </c>
      <c r="U70">
        <v>335.03084999999999</v>
      </c>
      <c r="V70">
        <v>6.1494840000000002</v>
      </c>
      <c r="W70">
        <v>11.554455000000001</v>
      </c>
      <c r="X70">
        <v>76.606617</v>
      </c>
      <c r="Y70">
        <v>0</v>
      </c>
      <c r="Z70">
        <v>0</v>
      </c>
      <c r="AA70">
        <v>40.752979000000003</v>
      </c>
      <c r="AB70">
        <v>38.202334999999998</v>
      </c>
      <c r="AC70">
        <v>28.100829000000001</v>
      </c>
      <c r="AD70">
        <v>35.380515000000003</v>
      </c>
      <c r="AE70">
        <v>47.800206000000003</v>
      </c>
      <c r="AF70">
        <v>27.647538999999998</v>
      </c>
      <c r="AG70">
        <v>37.898226000000001</v>
      </c>
      <c r="AH70">
        <v>147.42034200000001</v>
      </c>
      <c r="AI70">
        <v>29.540728999999999</v>
      </c>
      <c r="AJ70">
        <v>0</v>
      </c>
      <c r="AK70">
        <v>49.079844000000001</v>
      </c>
      <c r="AL70">
        <v>33.706133999999999</v>
      </c>
      <c r="AM70">
        <v>15.466532000000001</v>
      </c>
      <c r="AN70">
        <v>0.79536200000000001</v>
      </c>
      <c r="AO70">
        <v>29.279665999999999</v>
      </c>
      <c r="AP70">
        <v>0</v>
      </c>
      <c r="AQ70">
        <v>60.183723999999998</v>
      </c>
      <c r="AR70">
        <v>10.674576</v>
      </c>
      <c r="AS70">
        <v>15.347951999999999</v>
      </c>
      <c r="AT70">
        <v>10.355537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72.910000000000011</v>
      </c>
      <c r="BA70">
        <f t="shared" si="4"/>
        <v>1987.9775479999998</v>
      </c>
      <c r="BD70">
        <v>22.5</v>
      </c>
      <c r="BE70">
        <v>7.14</v>
      </c>
      <c r="BF70">
        <v>1.18</v>
      </c>
      <c r="BG70">
        <v>1.91</v>
      </c>
      <c r="BH70">
        <v>5.43</v>
      </c>
      <c r="BI70">
        <v>6.7</v>
      </c>
      <c r="BJ70">
        <v>1.46</v>
      </c>
      <c r="BK70">
        <v>3.61</v>
      </c>
      <c r="BL70">
        <v>0.86</v>
      </c>
      <c r="BM70">
        <v>0.53</v>
      </c>
      <c r="BN70">
        <v>0.48</v>
      </c>
      <c r="BO70">
        <v>11.93</v>
      </c>
      <c r="BP70">
        <v>3.72</v>
      </c>
      <c r="BQ70">
        <v>4.26</v>
      </c>
      <c r="BR70">
        <v>1.01</v>
      </c>
      <c r="BS70">
        <v>0.19</v>
      </c>
      <c r="BT70">
        <v>0</v>
      </c>
      <c r="BU70">
        <v>0</v>
      </c>
      <c r="BV70">
        <v>0</v>
      </c>
      <c r="BW70">
        <f t="shared" si="5"/>
        <v>72.910000000000011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114.458849</v>
      </c>
      <c r="L71">
        <v>255.37521100000001</v>
      </c>
      <c r="M71">
        <v>44.477400000000003</v>
      </c>
      <c r="N71">
        <v>114.215062</v>
      </c>
      <c r="O71">
        <v>119.572293</v>
      </c>
      <c r="P71">
        <v>134.69883899999999</v>
      </c>
      <c r="Q71">
        <v>10.145547000000001</v>
      </c>
      <c r="R71">
        <v>21.552493999999999</v>
      </c>
      <c r="S71">
        <v>13.460032</v>
      </c>
      <c r="T71">
        <v>0</v>
      </c>
      <c r="U71">
        <v>335.03084999999999</v>
      </c>
      <c r="V71">
        <v>14.952722</v>
      </c>
      <c r="W71">
        <v>11.554455000000001</v>
      </c>
      <c r="X71">
        <v>125.23279100000001</v>
      </c>
      <c r="Y71">
        <v>0</v>
      </c>
      <c r="Z71">
        <v>0</v>
      </c>
      <c r="AA71">
        <v>40.752979000000003</v>
      </c>
      <c r="AB71">
        <v>38.202334999999998</v>
      </c>
      <c r="AC71">
        <v>28.100829000000001</v>
      </c>
      <c r="AD71">
        <v>35.380515000000003</v>
      </c>
      <c r="AE71">
        <v>47.800206000000003</v>
      </c>
      <c r="AF71">
        <v>27.647538999999998</v>
      </c>
      <c r="AG71">
        <v>37.898226000000001</v>
      </c>
      <c r="AH71">
        <v>147.42034200000001</v>
      </c>
      <c r="AI71">
        <v>18.462955999999998</v>
      </c>
      <c r="AJ71">
        <v>0</v>
      </c>
      <c r="AK71">
        <v>49.079844000000001</v>
      </c>
      <c r="AL71">
        <v>33.706133999999999</v>
      </c>
      <c r="AM71">
        <v>15.466532000000001</v>
      </c>
      <c r="AN71">
        <v>0.79536200000000001</v>
      </c>
      <c r="AO71">
        <v>29.279665999999999</v>
      </c>
      <c r="AP71">
        <v>0</v>
      </c>
      <c r="AQ71">
        <v>60.183723999999998</v>
      </c>
      <c r="AR71">
        <v>10.674576</v>
      </c>
      <c r="AS71">
        <v>15.347951999999999</v>
      </c>
      <c r="AT71">
        <v>10.355537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72.800000000000011</v>
      </c>
      <c r="BA71">
        <f t="shared" si="4"/>
        <v>2034.081799</v>
      </c>
      <c r="BD71">
        <v>22.5</v>
      </c>
      <c r="BE71">
        <v>7.14</v>
      </c>
      <c r="BF71">
        <v>1.18</v>
      </c>
      <c r="BG71">
        <v>1.91</v>
      </c>
      <c r="BH71">
        <v>5.43</v>
      </c>
      <c r="BI71">
        <v>6.7</v>
      </c>
      <c r="BJ71">
        <v>1.46</v>
      </c>
      <c r="BK71">
        <v>3.49</v>
      </c>
      <c r="BL71">
        <v>0.86</v>
      </c>
      <c r="BM71">
        <v>0.54</v>
      </c>
      <c r="BN71">
        <v>0.48</v>
      </c>
      <c r="BO71">
        <v>11.93</v>
      </c>
      <c r="BP71">
        <v>3.72</v>
      </c>
      <c r="BQ71">
        <v>4.26</v>
      </c>
      <c r="BR71">
        <v>1.01</v>
      </c>
      <c r="BS71">
        <v>0.19</v>
      </c>
      <c r="BT71">
        <v>0</v>
      </c>
      <c r="BU71">
        <v>0</v>
      </c>
      <c r="BV71">
        <v>0</v>
      </c>
      <c r="BW71">
        <f t="shared" si="5"/>
        <v>72.800000000000011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114.506817</v>
      </c>
      <c r="L72">
        <v>255.37521100000001</v>
      </c>
      <c r="M72">
        <v>44.477400000000003</v>
      </c>
      <c r="N72">
        <v>114.215062</v>
      </c>
      <c r="O72">
        <v>119.572293</v>
      </c>
      <c r="P72">
        <v>134.69883899999999</v>
      </c>
      <c r="Q72">
        <v>10.145547000000001</v>
      </c>
      <c r="R72">
        <v>21.552493999999999</v>
      </c>
      <c r="S72">
        <v>13.460032</v>
      </c>
      <c r="T72">
        <v>0</v>
      </c>
      <c r="U72">
        <v>335.03084999999999</v>
      </c>
      <c r="V72">
        <v>14.952722</v>
      </c>
      <c r="W72">
        <v>11.728497000000001</v>
      </c>
      <c r="X72">
        <v>124.8557</v>
      </c>
      <c r="Y72">
        <v>0</v>
      </c>
      <c r="Z72">
        <v>0</v>
      </c>
      <c r="AA72">
        <v>40.752979000000003</v>
      </c>
      <c r="AB72">
        <v>38.202334999999998</v>
      </c>
      <c r="AC72">
        <v>28.100829000000001</v>
      </c>
      <c r="AD72">
        <v>35.380515000000003</v>
      </c>
      <c r="AE72">
        <v>47.800206000000003</v>
      </c>
      <c r="AF72">
        <v>27.647538999999998</v>
      </c>
      <c r="AG72">
        <v>37.898226000000001</v>
      </c>
      <c r="AH72">
        <v>147.42034200000001</v>
      </c>
      <c r="AI72">
        <v>18.462955999999998</v>
      </c>
      <c r="AJ72">
        <v>0</v>
      </c>
      <c r="AK72">
        <v>49.079844000000001</v>
      </c>
      <c r="AL72">
        <v>33.706133999999999</v>
      </c>
      <c r="AM72">
        <v>15.466532000000001</v>
      </c>
      <c r="AN72">
        <v>0.79536200000000001</v>
      </c>
      <c r="AO72">
        <v>29.279665999999999</v>
      </c>
      <c r="AP72">
        <v>0</v>
      </c>
      <c r="AQ72">
        <v>60.183723999999998</v>
      </c>
      <c r="AR72">
        <v>10.674576</v>
      </c>
      <c r="AS72">
        <v>15.347951999999999</v>
      </c>
      <c r="AT72">
        <v>10.355537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72.81</v>
      </c>
      <c r="BA72">
        <f t="shared" si="4"/>
        <v>2033.9367180000002</v>
      </c>
      <c r="BD72">
        <v>22.5</v>
      </c>
      <c r="BE72">
        <v>7.14</v>
      </c>
      <c r="BF72">
        <v>1.18</v>
      </c>
      <c r="BG72">
        <v>1.91</v>
      </c>
      <c r="BH72">
        <v>5.43</v>
      </c>
      <c r="BI72">
        <v>6.7</v>
      </c>
      <c r="BJ72">
        <v>1.46</v>
      </c>
      <c r="BK72">
        <v>3.49</v>
      </c>
      <c r="BL72">
        <v>0.86</v>
      </c>
      <c r="BM72">
        <v>0.55000000000000004</v>
      </c>
      <c r="BN72">
        <v>0.48</v>
      </c>
      <c r="BO72">
        <v>11.93</v>
      </c>
      <c r="BP72">
        <v>3.72</v>
      </c>
      <c r="BQ72">
        <v>4.26</v>
      </c>
      <c r="BR72">
        <v>1.01</v>
      </c>
      <c r="BS72">
        <v>0.19</v>
      </c>
      <c r="BT72">
        <v>0</v>
      </c>
      <c r="BU72">
        <v>0</v>
      </c>
      <c r="BV72">
        <v>0</v>
      </c>
      <c r="BW72">
        <f t="shared" si="5"/>
        <v>72.81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114.508064</v>
      </c>
      <c r="L73">
        <v>254.408311</v>
      </c>
      <c r="M73">
        <v>44.477400000000003</v>
      </c>
      <c r="N73">
        <v>114.215062</v>
      </c>
      <c r="O73">
        <v>119.572293</v>
      </c>
      <c r="P73">
        <v>134.69883899999999</v>
      </c>
      <c r="Q73">
        <v>13.249720999999999</v>
      </c>
      <c r="R73">
        <v>26.993624000000001</v>
      </c>
      <c r="S73">
        <v>16.215395999999998</v>
      </c>
      <c r="T73">
        <v>0</v>
      </c>
      <c r="U73">
        <v>335.03084999999999</v>
      </c>
      <c r="V73">
        <v>14.952722</v>
      </c>
      <c r="W73">
        <v>17.607248999999999</v>
      </c>
      <c r="X73">
        <v>124.8557</v>
      </c>
      <c r="Y73">
        <v>0</v>
      </c>
      <c r="Z73">
        <v>0</v>
      </c>
      <c r="AA73">
        <v>40.752979000000003</v>
      </c>
      <c r="AB73">
        <v>38.202334999999998</v>
      </c>
      <c r="AC73">
        <v>28.100829000000001</v>
      </c>
      <c r="AD73">
        <v>35.380515000000003</v>
      </c>
      <c r="AE73">
        <v>47.800206000000003</v>
      </c>
      <c r="AF73">
        <v>27.647538999999998</v>
      </c>
      <c r="AG73">
        <v>37.898226000000001</v>
      </c>
      <c r="AH73">
        <v>147.42034200000001</v>
      </c>
      <c r="AI73">
        <v>18.462955999999998</v>
      </c>
      <c r="AJ73">
        <v>0</v>
      </c>
      <c r="AK73">
        <v>49.079844000000001</v>
      </c>
      <c r="AL73">
        <v>33.706133999999999</v>
      </c>
      <c r="AM73">
        <v>15.466532000000001</v>
      </c>
      <c r="AN73">
        <v>0.79536200000000001</v>
      </c>
      <c r="AO73">
        <v>29.279665999999999</v>
      </c>
      <c r="AP73">
        <v>0</v>
      </c>
      <c r="AQ73">
        <v>60.183723999999998</v>
      </c>
      <c r="AR73">
        <v>10.674576</v>
      </c>
      <c r="AS73">
        <v>15.347951999999999</v>
      </c>
      <c r="AT73">
        <v>10.355537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72.750000000000014</v>
      </c>
      <c r="BA73">
        <f t="shared" si="4"/>
        <v>2050.0904850000006</v>
      </c>
      <c r="BD73">
        <v>22.5</v>
      </c>
      <c r="BE73">
        <v>7.14</v>
      </c>
      <c r="BF73">
        <v>1.1299999999999999</v>
      </c>
      <c r="BG73">
        <v>1.91</v>
      </c>
      <c r="BH73">
        <v>5.43</v>
      </c>
      <c r="BI73">
        <v>6.7</v>
      </c>
      <c r="BJ73">
        <v>1.46</v>
      </c>
      <c r="BK73">
        <v>3.49</v>
      </c>
      <c r="BL73">
        <v>0.86</v>
      </c>
      <c r="BM73">
        <v>0.56000000000000005</v>
      </c>
      <c r="BN73">
        <v>0.48</v>
      </c>
      <c r="BO73">
        <v>11.93</v>
      </c>
      <c r="BP73">
        <v>3.72</v>
      </c>
      <c r="BQ73">
        <v>4.26</v>
      </c>
      <c r="BR73">
        <v>1.01</v>
      </c>
      <c r="BS73">
        <v>0.17</v>
      </c>
      <c r="BT73">
        <v>0</v>
      </c>
      <c r="BU73">
        <v>0</v>
      </c>
      <c r="BV73">
        <v>0</v>
      </c>
      <c r="BW73">
        <f t="shared" si="5"/>
        <v>72.750000000000014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181.086253</v>
      </c>
      <c r="L74">
        <v>254.408311</v>
      </c>
      <c r="M74">
        <v>44.477400000000003</v>
      </c>
      <c r="N74">
        <v>114.215062</v>
      </c>
      <c r="O74">
        <v>119.572293</v>
      </c>
      <c r="P74">
        <v>134.69883899999999</v>
      </c>
      <c r="Q74">
        <v>13.249720999999999</v>
      </c>
      <c r="R74">
        <v>26.993624000000001</v>
      </c>
      <c r="S74">
        <v>16.215395999999998</v>
      </c>
      <c r="T74">
        <v>0</v>
      </c>
      <c r="U74">
        <v>335.03084999999999</v>
      </c>
      <c r="V74">
        <v>14.952722</v>
      </c>
      <c r="W74">
        <v>17.607248999999999</v>
      </c>
      <c r="X74">
        <v>124.8557</v>
      </c>
      <c r="Y74">
        <v>0</v>
      </c>
      <c r="Z74">
        <v>0</v>
      </c>
      <c r="AA74">
        <v>40.752979000000003</v>
      </c>
      <c r="AB74">
        <v>38.202334999999998</v>
      </c>
      <c r="AC74">
        <v>28.100829000000001</v>
      </c>
      <c r="AD74">
        <v>35.380515000000003</v>
      </c>
      <c r="AE74">
        <v>47.800206000000003</v>
      </c>
      <c r="AF74">
        <v>27.647538999999998</v>
      </c>
      <c r="AG74">
        <v>37.898226000000001</v>
      </c>
      <c r="AH74">
        <v>147.42034200000001</v>
      </c>
      <c r="AI74">
        <v>18.462955999999998</v>
      </c>
      <c r="AJ74">
        <v>0</v>
      </c>
      <c r="AK74">
        <v>49.079844000000001</v>
      </c>
      <c r="AL74">
        <v>46.065049999999999</v>
      </c>
      <c r="AM74">
        <v>15.466532000000001</v>
      </c>
      <c r="AN74">
        <v>0.79536200000000001</v>
      </c>
      <c r="AO74">
        <v>29.279665999999999</v>
      </c>
      <c r="AP74">
        <v>0</v>
      </c>
      <c r="AQ74">
        <v>60.183723999999998</v>
      </c>
      <c r="AR74">
        <v>10.674576</v>
      </c>
      <c r="AS74">
        <v>15.347951999999999</v>
      </c>
      <c r="AT74">
        <v>10.355537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72.800000000000011</v>
      </c>
      <c r="BA74">
        <f t="shared" si="4"/>
        <v>2129.0775900000003</v>
      </c>
      <c r="BD74">
        <v>22.5</v>
      </c>
      <c r="BE74">
        <v>7.14</v>
      </c>
      <c r="BF74">
        <v>1.17</v>
      </c>
      <c r="BG74">
        <v>1.91</v>
      </c>
      <c r="BH74">
        <v>5.43</v>
      </c>
      <c r="BI74">
        <v>6.7</v>
      </c>
      <c r="BJ74">
        <v>1.46</v>
      </c>
      <c r="BK74">
        <v>3.49</v>
      </c>
      <c r="BL74">
        <v>0.86</v>
      </c>
      <c r="BM74">
        <v>0.56999999999999995</v>
      </c>
      <c r="BN74">
        <v>0.48</v>
      </c>
      <c r="BO74">
        <v>11.93</v>
      </c>
      <c r="BP74">
        <v>3.72</v>
      </c>
      <c r="BQ74">
        <v>4.26</v>
      </c>
      <c r="BR74">
        <v>1.01</v>
      </c>
      <c r="BS74">
        <v>0.17</v>
      </c>
      <c r="BT74">
        <v>0</v>
      </c>
      <c r="BU74">
        <v>0</v>
      </c>
      <c r="BV74">
        <v>0</v>
      </c>
      <c r="BW74">
        <f t="shared" si="5"/>
        <v>72.800000000000011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183.941316</v>
      </c>
      <c r="L75">
        <v>254.408311</v>
      </c>
      <c r="M75">
        <v>44.477400000000003</v>
      </c>
      <c r="N75">
        <v>114.215062</v>
      </c>
      <c r="O75">
        <v>119.572293</v>
      </c>
      <c r="P75">
        <v>134.69883899999999</v>
      </c>
      <c r="Q75">
        <v>17.788736</v>
      </c>
      <c r="R75">
        <v>35.700848999999998</v>
      </c>
      <c r="S75">
        <v>22.110102000000001</v>
      </c>
      <c r="T75">
        <v>0</v>
      </c>
      <c r="U75">
        <v>335.03084999999999</v>
      </c>
      <c r="V75">
        <v>18.751705999999999</v>
      </c>
      <c r="W75">
        <v>22.414473000000001</v>
      </c>
      <c r="X75">
        <v>142.632858</v>
      </c>
      <c r="Y75">
        <v>0</v>
      </c>
      <c r="Z75">
        <v>0</v>
      </c>
      <c r="AA75">
        <v>40.752979000000003</v>
      </c>
      <c r="AB75">
        <v>38.202334999999998</v>
      </c>
      <c r="AC75">
        <v>28.100829000000001</v>
      </c>
      <c r="AD75">
        <v>35.380515000000003</v>
      </c>
      <c r="AE75">
        <v>47.800206000000003</v>
      </c>
      <c r="AF75">
        <v>27.647538999999998</v>
      </c>
      <c r="AG75">
        <v>37.898226000000001</v>
      </c>
      <c r="AH75">
        <v>147.42034200000001</v>
      </c>
      <c r="AI75">
        <v>30.771591999999998</v>
      </c>
      <c r="AJ75">
        <v>0</v>
      </c>
      <c r="AK75">
        <v>49.079844000000001</v>
      </c>
      <c r="AL75">
        <v>46.065049999999999</v>
      </c>
      <c r="AM75">
        <v>15.466532000000001</v>
      </c>
      <c r="AN75">
        <v>0.79536200000000001</v>
      </c>
      <c r="AO75">
        <v>29.279665999999999</v>
      </c>
      <c r="AP75">
        <v>0</v>
      </c>
      <c r="AQ75">
        <v>60.183723999999998</v>
      </c>
      <c r="AR75">
        <v>51.237965000000003</v>
      </c>
      <c r="AS75">
        <v>15.347951999999999</v>
      </c>
      <c r="AT75">
        <v>10.355537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73.080000000000013</v>
      </c>
      <c r="BA75">
        <f t="shared" si="4"/>
        <v>2230.6089900000002</v>
      </c>
      <c r="BD75">
        <v>23.56</v>
      </c>
      <c r="BE75">
        <v>6.95</v>
      </c>
      <c r="BF75">
        <v>1.2</v>
      </c>
      <c r="BG75">
        <v>1.86</v>
      </c>
      <c r="BH75">
        <v>5.44</v>
      </c>
      <c r="BI75">
        <v>6.57</v>
      </c>
      <c r="BJ75">
        <v>1.5</v>
      </c>
      <c r="BK75">
        <v>3.49</v>
      </c>
      <c r="BL75">
        <v>0.82</v>
      </c>
      <c r="BM75">
        <v>0.57999999999999996</v>
      </c>
      <c r="BN75">
        <v>0.47</v>
      </c>
      <c r="BO75">
        <v>11.65</v>
      </c>
      <c r="BP75">
        <v>3.64</v>
      </c>
      <c r="BQ75">
        <v>4.1399999999999997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73.080000000000013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183.941316</v>
      </c>
      <c r="L76">
        <v>304.861153</v>
      </c>
      <c r="M76">
        <v>44.477400000000003</v>
      </c>
      <c r="N76">
        <v>114.215062</v>
      </c>
      <c r="O76">
        <v>119.572293</v>
      </c>
      <c r="P76">
        <v>134.69883899999999</v>
      </c>
      <c r="Q76">
        <v>15.458797000000001</v>
      </c>
      <c r="R76">
        <v>35.700848999999998</v>
      </c>
      <c r="S76">
        <v>22.110102000000001</v>
      </c>
      <c r="T76">
        <v>0</v>
      </c>
      <c r="U76">
        <v>335.03084999999999</v>
      </c>
      <c r="V76">
        <v>20.043837</v>
      </c>
      <c r="W76">
        <v>28.713913999999999</v>
      </c>
      <c r="X76">
        <v>142.632858</v>
      </c>
      <c r="Y76">
        <v>0</v>
      </c>
      <c r="Z76">
        <v>0</v>
      </c>
      <c r="AA76">
        <v>40.752979000000003</v>
      </c>
      <c r="AB76">
        <v>38.202334999999998</v>
      </c>
      <c r="AC76">
        <v>28.100829000000001</v>
      </c>
      <c r="AD76">
        <v>35.380515000000003</v>
      </c>
      <c r="AE76">
        <v>47.800206000000003</v>
      </c>
      <c r="AF76">
        <v>27.647538999999998</v>
      </c>
      <c r="AG76">
        <v>37.898226000000001</v>
      </c>
      <c r="AH76">
        <v>147.42034200000001</v>
      </c>
      <c r="AI76">
        <v>30.771591999999998</v>
      </c>
      <c r="AJ76">
        <v>0</v>
      </c>
      <c r="AK76">
        <v>49.079844000000001</v>
      </c>
      <c r="AL76">
        <v>46.065049999999999</v>
      </c>
      <c r="AM76">
        <v>15.466532000000001</v>
      </c>
      <c r="AN76">
        <v>0.79536200000000001</v>
      </c>
      <c r="AO76">
        <v>29.279665999999999</v>
      </c>
      <c r="AP76">
        <v>0</v>
      </c>
      <c r="AQ76">
        <v>60.183723999999998</v>
      </c>
      <c r="AR76">
        <v>51.237965000000003</v>
      </c>
      <c r="AS76">
        <v>31.086106000000001</v>
      </c>
      <c r="AT76">
        <v>10.355537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73.090000000000018</v>
      </c>
      <c r="BA76">
        <f t="shared" si="4"/>
        <v>2302.0716190000003</v>
      </c>
      <c r="BD76">
        <v>23.56</v>
      </c>
      <c r="BE76">
        <v>6.95</v>
      </c>
      <c r="BF76">
        <v>1.2</v>
      </c>
      <c r="BG76">
        <v>1.86</v>
      </c>
      <c r="BH76">
        <v>5.44</v>
      </c>
      <c r="BI76">
        <v>6.57</v>
      </c>
      <c r="BJ76">
        <v>1.5</v>
      </c>
      <c r="BK76">
        <v>3.49</v>
      </c>
      <c r="BL76">
        <v>0.82</v>
      </c>
      <c r="BM76">
        <v>0.59</v>
      </c>
      <c r="BN76">
        <v>0.47</v>
      </c>
      <c r="BO76">
        <v>11.65</v>
      </c>
      <c r="BP76">
        <v>3.64</v>
      </c>
      <c r="BQ76">
        <v>4.1399999999999997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73.090000000000018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208.39605399999999</v>
      </c>
      <c r="L77">
        <v>325.35943300000002</v>
      </c>
      <c r="M77">
        <v>44.477400000000003</v>
      </c>
      <c r="N77">
        <v>114.215062</v>
      </c>
      <c r="O77">
        <v>119.572293</v>
      </c>
      <c r="P77">
        <v>134.69883899999999</v>
      </c>
      <c r="Q77">
        <v>11.041998</v>
      </c>
      <c r="R77">
        <v>40.825418999999997</v>
      </c>
      <c r="S77">
        <v>25.184843999999998</v>
      </c>
      <c r="T77">
        <v>0</v>
      </c>
      <c r="U77">
        <v>335.03084999999999</v>
      </c>
      <c r="V77">
        <v>20.043837</v>
      </c>
      <c r="W77">
        <v>28.823067000000002</v>
      </c>
      <c r="X77">
        <v>142.632858</v>
      </c>
      <c r="Y77">
        <v>0</v>
      </c>
      <c r="Z77">
        <v>0</v>
      </c>
      <c r="AA77">
        <v>40.752979000000003</v>
      </c>
      <c r="AB77">
        <v>38.202334999999998</v>
      </c>
      <c r="AC77">
        <v>28.100829000000001</v>
      </c>
      <c r="AD77">
        <v>35.380515000000003</v>
      </c>
      <c r="AE77">
        <v>47.800206000000003</v>
      </c>
      <c r="AF77">
        <v>27.647538999999998</v>
      </c>
      <c r="AG77">
        <v>37.898226000000001</v>
      </c>
      <c r="AH77">
        <v>147.42034200000001</v>
      </c>
      <c r="AI77">
        <v>30.771591999999998</v>
      </c>
      <c r="AJ77">
        <v>0</v>
      </c>
      <c r="AK77">
        <v>49.079844000000001</v>
      </c>
      <c r="AL77">
        <v>46.065049999999999</v>
      </c>
      <c r="AM77">
        <v>15.466532000000001</v>
      </c>
      <c r="AN77">
        <v>0.79536200000000001</v>
      </c>
      <c r="AO77">
        <v>29.279665999999999</v>
      </c>
      <c r="AP77">
        <v>0</v>
      </c>
      <c r="AQ77">
        <v>60.183723999999998</v>
      </c>
      <c r="AR77">
        <v>10.674576</v>
      </c>
      <c r="AS77">
        <v>15.347951999999999</v>
      </c>
      <c r="AT77">
        <v>10.355537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73.100000000000009</v>
      </c>
      <c r="BA77">
        <f t="shared" si="4"/>
        <v>2294.6247599999997</v>
      </c>
      <c r="BD77">
        <v>23.56</v>
      </c>
      <c r="BE77">
        <v>6.95</v>
      </c>
      <c r="BF77">
        <v>1.2</v>
      </c>
      <c r="BG77">
        <v>1.86</v>
      </c>
      <c r="BH77">
        <v>5.44</v>
      </c>
      <c r="BI77">
        <v>6.57</v>
      </c>
      <c r="BJ77">
        <v>1.5</v>
      </c>
      <c r="BK77">
        <v>3.49</v>
      </c>
      <c r="BL77">
        <v>0.82</v>
      </c>
      <c r="BM77">
        <v>0.6</v>
      </c>
      <c r="BN77">
        <v>0.47</v>
      </c>
      <c r="BO77">
        <v>11.65</v>
      </c>
      <c r="BP77">
        <v>3.64</v>
      </c>
      <c r="BQ77">
        <v>4.1399999999999997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73.100000000000009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208.39605399999999</v>
      </c>
      <c r="L78">
        <v>325.35943300000002</v>
      </c>
      <c r="M78">
        <v>44.477400000000003</v>
      </c>
      <c r="N78">
        <v>114.215062</v>
      </c>
      <c r="O78">
        <v>119.572293</v>
      </c>
      <c r="P78">
        <v>134.69883899999999</v>
      </c>
      <c r="Q78">
        <v>10.550629000000001</v>
      </c>
      <c r="R78">
        <v>40.825418999999997</v>
      </c>
      <c r="S78">
        <v>25.184843999999998</v>
      </c>
      <c r="T78">
        <v>0</v>
      </c>
      <c r="U78">
        <v>335.03084999999999</v>
      </c>
      <c r="V78">
        <v>20.043837</v>
      </c>
      <c r="W78">
        <v>28.823067000000002</v>
      </c>
      <c r="X78">
        <v>142.632858</v>
      </c>
      <c r="Y78">
        <v>0</v>
      </c>
      <c r="Z78">
        <v>0</v>
      </c>
      <c r="AA78">
        <v>40.752979000000003</v>
      </c>
      <c r="AB78">
        <v>38.202334999999998</v>
      </c>
      <c r="AC78">
        <v>28.100829000000001</v>
      </c>
      <c r="AD78">
        <v>35.380515000000003</v>
      </c>
      <c r="AE78">
        <v>47.800206000000003</v>
      </c>
      <c r="AF78">
        <v>27.647538999999998</v>
      </c>
      <c r="AG78">
        <v>37.898226000000001</v>
      </c>
      <c r="AH78">
        <v>147.42034200000001</v>
      </c>
      <c r="AI78">
        <v>33.233319999999999</v>
      </c>
      <c r="AJ78">
        <v>0</v>
      </c>
      <c r="AK78">
        <v>49.079844000000001</v>
      </c>
      <c r="AL78">
        <v>46.065049999999999</v>
      </c>
      <c r="AM78">
        <v>15.466532000000001</v>
      </c>
      <c r="AN78">
        <v>0.79536200000000001</v>
      </c>
      <c r="AO78">
        <v>29.279665999999999</v>
      </c>
      <c r="AP78">
        <v>0</v>
      </c>
      <c r="AQ78">
        <v>60.183723999999998</v>
      </c>
      <c r="AR78">
        <v>10.674576</v>
      </c>
      <c r="AS78">
        <v>15.347951999999999</v>
      </c>
      <c r="AT78">
        <v>10.355537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73.110000000000014</v>
      </c>
      <c r="BA78">
        <f t="shared" si="4"/>
        <v>2296.6051190000003</v>
      </c>
      <c r="BD78">
        <v>23.56</v>
      </c>
      <c r="BE78">
        <v>6.95</v>
      </c>
      <c r="BF78">
        <v>1.2</v>
      </c>
      <c r="BG78">
        <v>1.86</v>
      </c>
      <c r="BH78">
        <v>5.44</v>
      </c>
      <c r="BI78">
        <v>6.57</v>
      </c>
      <c r="BJ78">
        <v>1.5</v>
      </c>
      <c r="BK78">
        <v>3.49</v>
      </c>
      <c r="BL78">
        <v>0.82</v>
      </c>
      <c r="BM78">
        <v>0.61</v>
      </c>
      <c r="BN78">
        <v>0.47</v>
      </c>
      <c r="BO78">
        <v>11.65</v>
      </c>
      <c r="BP78">
        <v>3.64</v>
      </c>
      <c r="BQ78">
        <v>4.1399999999999997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73.110000000000014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208.39605399999999</v>
      </c>
      <c r="L79">
        <v>315.69043299999998</v>
      </c>
      <c r="M79">
        <v>44.477400000000003</v>
      </c>
      <c r="N79">
        <v>114.215062</v>
      </c>
      <c r="O79">
        <v>119.572293</v>
      </c>
      <c r="P79">
        <v>134.69883899999999</v>
      </c>
      <c r="Q79">
        <v>14.625329000000001</v>
      </c>
      <c r="R79">
        <v>40.825418999999997</v>
      </c>
      <c r="S79">
        <v>25.184843999999998</v>
      </c>
      <c r="T79">
        <v>0</v>
      </c>
      <c r="U79">
        <v>335.03084999999999</v>
      </c>
      <c r="V79">
        <v>20.043837</v>
      </c>
      <c r="W79">
        <v>28.407522</v>
      </c>
      <c r="X79">
        <v>142.632858</v>
      </c>
      <c r="Y79">
        <v>0</v>
      </c>
      <c r="Z79">
        <v>0</v>
      </c>
      <c r="AA79">
        <v>40.752979000000003</v>
      </c>
      <c r="AB79">
        <v>38.202334999999998</v>
      </c>
      <c r="AC79">
        <v>28.100829000000001</v>
      </c>
      <c r="AD79">
        <v>37.296427000000001</v>
      </c>
      <c r="AE79">
        <v>50.365628000000001</v>
      </c>
      <c r="AF79">
        <v>29.172920000000001</v>
      </c>
      <c r="AG79">
        <v>37.898226000000001</v>
      </c>
      <c r="AH79">
        <v>147.42034200000001</v>
      </c>
      <c r="AI79">
        <v>35.695047000000002</v>
      </c>
      <c r="AJ79">
        <v>0</v>
      </c>
      <c r="AK79">
        <v>49.079844000000001</v>
      </c>
      <c r="AL79">
        <v>50.559201000000002</v>
      </c>
      <c r="AM79">
        <v>16.239858999999999</v>
      </c>
      <c r="AN79">
        <v>0.77686500000000003</v>
      </c>
      <c r="AO79">
        <v>29.279665999999999</v>
      </c>
      <c r="AP79">
        <v>0</v>
      </c>
      <c r="AQ79">
        <v>60.183723999999998</v>
      </c>
      <c r="AR79">
        <v>10.674576</v>
      </c>
      <c r="AS79">
        <v>11.706065000000001</v>
      </c>
      <c r="AT79">
        <v>10.355537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73.13000000000001</v>
      </c>
      <c r="BA79">
        <f t="shared" si="4"/>
        <v>2300.6908099999991</v>
      </c>
      <c r="BD79">
        <v>23.56</v>
      </c>
      <c r="BE79">
        <v>6.95</v>
      </c>
      <c r="BF79">
        <v>1.2</v>
      </c>
      <c r="BG79">
        <v>1.86</v>
      </c>
      <c r="BH79">
        <v>5.44</v>
      </c>
      <c r="BI79">
        <v>6.57</v>
      </c>
      <c r="BJ79">
        <v>1.5</v>
      </c>
      <c r="BK79">
        <v>3.49</v>
      </c>
      <c r="BL79">
        <v>0.82</v>
      </c>
      <c r="BM79">
        <v>0.62</v>
      </c>
      <c r="BN79">
        <v>0.47</v>
      </c>
      <c r="BO79">
        <v>11.65</v>
      </c>
      <c r="BP79">
        <v>3.64</v>
      </c>
      <c r="BQ79">
        <v>4.1399999999999997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73.13000000000001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208.39605399999999</v>
      </c>
      <c r="L80">
        <v>306.021433</v>
      </c>
      <c r="M80">
        <v>44.477400000000003</v>
      </c>
      <c r="N80">
        <v>114.215062</v>
      </c>
      <c r="O80">
        <v>119.572293</v>
      </c>
      <c r="P80">
        <v>134.69883899999999</v>
      </c>
      <c r="Q80">
        <v>12.445937000000001</v>
      </c>
      <c r="R80">
        <v>40.825418999999997</v>
      </c>
      <c r="S80">
        <v>25.184843999999998</v>
      </c>
      <c r="T80">
        <v>0</v>
      </c>
      <c r="U80">
        <v>335.03084999999999</v>
      </c>
      <c r="V80">
        <v>20.043837</v>
      </c>
      <c r="W80">
        <v>26.425377000000001</v>
      </c>
      <c r="X80">
        <v>142.632858</v>
      </c>
      <c r="Y80">
        <v>0</v>
      </c>
      <c r="Z80">
        <v>0</v>
      </c>
      <c r="AA80">
        <v>40.752979000000003</v>
      </c>
      <c r="AB80">
        <v>38.202334999999998</v>
      </c>
      <c r="AC80">
        <v>28.100829000000001</v>
      </c>
      <c r="AD80">
        <v>37.296427000000001</v>
      </c>
      <c r="AE80">
        <v>50.365628000000001</v>
      </c>
      <c r="AF80">
        <v>29.172920000000001</v>
      </c>
      <c r="AG80">
        <v>37.898226000000001</v>
      </c>
      <c r="AH80">
        <v>147.42034200000001</v>
      </c>
      <c r="AI80">
        <v>47.265166000000001</v>
      </c>
      <c r="AJ80">
        <v>0</v>
      </c>
      <c r="AK80">
        <v>49.079844000000001</v>
      </c>
      <c r="AL80">
        <v>80.894722000000002</v>
      </c>
      <c r="AM80">
        <v>16.239858999999999</v>
      </c>
      <c r="AN80">
        <v>0.77686500000000003</v>
      </c>
      <c r="AO80">
        <v>29.279665999999999</v>
      </c>
      <c r="AP80">
        <v>0</v>
      </c>
      <c r="AQ80">
        <v>60.183723999999998</v>
      </c>
      <c r="AR80">
        <v>10.674576</v>
      </c>
      <c r="AS80">
        <v>11.706065000000001</v>
      </c>
      <c r="AT80">
        <v>10.355537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73.13000000000001</v>
      </c>
      <c r="BA80">
        <f t="shared" si="4"/>
        <v>2328.7659129999988</v>
      </c>
      <c r="BD80">
        <v>23.56</v>
      </c>
      <c r="BE80">
        <v>6.95</v>
      </c>
      <c r="BF80">
        <v>1.2</v>
      </c>
      <c r="BG80">
        <v>1.86</v>
      </c>
      <c r="BH80">
        <v>5.44</v>
      </c>
      <c r="BI80">
        <v>6.57</v>
      </c>
      <c r="BJ80">
        <v>1.5</v>
      </c>
      <c r="BK80">
        <v>3.49</v>
      </c>
      <c r="BL80">
        <v>0.82</v>
      </c>
      <c r="BM80">
        <v>0.62</v>
      </c>
      <c r="BN80">
        <v>0.47</v>
      </c>
      <c r="BO80">
        <v>11.65</v>
      </c>
      <c r="BP80">
        <v>3.64</v>
      </c>
      <c r="BQ80">
        <v>4.1399999999999997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73.13000000000001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183.941316</v>
      </c>
      <c r="L81">
        <v>285.52315299999998</v>
      </c>
      <c r="M81">
        <v>44.477400000000003</v>
      </c>
      <c r="N81">
        <v>114.215062</v>
      </c>
      <c r="O81">
        <v>119.572293</v>
      </c>
      <c r="P81">
        <v>134.69883899999999</v>
      </c>
      <c r="Q81">
        <v>14.965678</v>
      </c>
      <c r="R81">
        <v>40.825418999999997</v>
      </c>
      <c r="S81">
        <v>25.184843999999998</v>
      </c>
      <c r="T81">
        <v>0</v>
      </c>
      <c r="U81">
        <v>335.03084999999999</v>
      </c>
      <c r="V81">
        <v>20.043837</v>
      </c>
      <c r="W81">
        <v>26.425377000000001</v>
      </c>
      <c r="X81">
        <v>142.632858</v>
      </c>
      <c r="Y81">
        <v>0</v>
      </c>
      <c r="Z81">
        <v>0</v>
      </c>
      <c r="AA81">
        <v>40.752979000000003</v>
      </c>
      <c r="AB81">
        <v>38.202334999999998</v>
      </c>
      <c r="AC81">
        <v>28.100829000000001</v>
      </c>
      <c r="AD81">
        <v>37.296427000000001</v>
      </c>
      <c r="AE81">
        <v>50.365628000000001</v>
      </c>
      <c r="AF81">
        <v>29.172920000000001</v>
      </c>
      <c r="AG81">
        <v>37.898226000000001</v>
      </c>
      <c r="AH81">
        <v>147.42034200000001</v>
      </c>
      <c r="AI81">
        <v>47.265166000000001</v>
      </c>
      <c r="AJ81">
        <v>0</v>
      </c>
      <c r="AK81">
        <v>49.079844000000001</v>
      </c>
      <c r="AL81">
        <v>77.524107999999998</v>
      </c>
      <c r="AM81">
        <v>16.239858999999999</v>
      </c>
      <c r="AN81">
        <v>0.77686500000000003</v>
      </c>
      <c r="AO81">
        <v>29.279665999999999</v>
      </c>
      <c r="AP81">
        <v>0</v>
      </c>
      <c r="AQ81">
        <v>60.183723999999998</v>
      </c>
      <c r="AR81">
        <v>14.944406000000001</v>
      </c>
      <c r="AS81">
        <v>11.706065000000001</v>
      </c>
      <c r="AT81">
        <v>10.355537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73.15000000000002</v>
      </c>
      <c r="BA81">
        <f t="shared" si="4"/>
        <v>2287.2518519999994</v>
      </c>
      <c r="BD81">
        <v>23.56</v>
      </c>
      <c r="BE81">
        <v>6.95</v>
      </c>
      <c r="BF81">
        <v>1.2</v>
      </c>
      <c r="BG81">
        <v>1.86</v>
      </c>
      <c r="BH81">
        <v>5.44</v>
      </c>
      <c r="BI81">
        <v>6.57</v>
      </c>
      <c r="BJ81">
        <v>1.5</v>
      </c>
      <c r="BK81">
        <v>3.49</v>
      </c>
      <c r="BL81">
        <v>0.82</v>
      </c>
      <c r="BM81">
        <v>0.64</v>
      </c>
      <c r="BN81">
        <v>0.47</v>
      </c>
      <c r="BO81">
        <v>11.65</v>
      </c>
      <c r="BP81">
        <v>3.64</v>
      </c>
      <c r="BQ81">
        <v>4.1399999999999997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73.15000000000002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183.941316</v>
      </c>
      <c r="L82">
        <v>254.58235300000001</v>
      </c>
      <c r="M82">
        <v>44.477400000000003</v>
      </c>
      <c r="N82">
        <v>114.215062</v>
      </c>
      <c r="O82">
        <v>119.572293</v>
      </c>
      <c r="P82">
        <v>134.69883899999999</v>
      </c>
      <c r="Q82">
        <v>0</v>
      </c>
      <c r="R82">
        <v>40.825418999999997</v>
      </c>
      <c r="S82">
        <v>25.184843999999998</v>
      </c>
      <c r="T82">
        <v>0</v>
      </c>
      <c r="U82">
        <v>335.03084999999999</v>
      </c>
      <c r="V82">
        <v>20.043837</v>
      </c>
      <c r="W82">
        <v>26.425377000000001</v>
      </c>
      <c r="X82">
        <v>142.632858</v>
      </c>
      <c r="Y82">
        <v>0</v>
      </c>
      <c r="Z82">
        <v>0</v>
      </c>
      <c r="AA82">
        <v>40.752979000000003</v>
      </c>
      <c r="AB82">
        <v>38.202334999999998</v>
      </c>
      <c r="AC82">
        <v>28.100829000000001</v>
      </c>
      <c r="AD82">
        <v>37.296427000000001</v>
      </c>
      <c r="AE82">
        <v>50.365628000000001</v>
      </c>
      <c r="AF82">
        <v>29.172920000000001</v>
      </c>
      <c r="AG82">
        <v>37.898226000000001</v>
      </c>
      <c r="AH82">
        <v>147.42034200000001</v>
      </c>
      <c r="AI82">
        <v>47.265166000000001</v>
      </c>
      <c r="AJ82">
        <v>0</v>
      </c>
      <c r="AK82">
        <v>49.079844000000001</v>
      </c>
      <c r="AL82">
        <v>77.524107999999998</v>
      </c>
      <c r="AM82">
        <v>16.239858999999999</v>
      </c>
      <c r="AN82">
        <v>0.77686500000000003</v>
      </c>
      <c r="AO82">
        <v>29.279665999999999</v>
      </c>
      <c r="AP82">
        <v>0</v>
      </c>
      <c r="AQ82">
        <v>60.183723999999998</v>
      </c>
      <c r="AR82">
        <v>14.944406000000001</v>
      </c>
      <c r="AS82">
        <v>11.706065000000001</v>
      </c>
      <c r="AT82">
        <v>10.355537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73.15000000000002</v>
      </c>
      <c r="BA82">
        <f t="shared" si="4"/>
        <v>2241.345374</v>
      </c>
      <c r="BD82">
        <v>23.56</v>
      </c>
      <c r="BE82">
        <v>6.95</v>
      </c>
      <c r="BF82">
        <v>1.2</v>
      </c>
      <c r="BG82">
        <v>1.86</v>
      </c>
      <c r="BH82">
        <v>5.44</v>
      </c>
      <c r="BI82">
        <v>6.57</v>
      </c>
      <c r="BJ82">
        <v>1.5</v>
      </c>
      <c r="BK82">
        <v>3.49</v>
      </c>
      <c r="BL82">
        <v>0.82</v>
      </c>
      <c r="BM82">
        <v>0.64</v>
      </c>
      <c r="BN82">
        <v>0.47</v>
      </c>
      <c r="BO82">
        <v>11.65</v>
      </c>
      <c r="BP82">
        <v>3.64</v>
      </c>
      <c r="BQ82">
        <v>4.1399999999999997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73.15000000000002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183.941316</v>
      </c>
      <c r="L83">
        <v>254.58235300000001</v>
      </c>
      <c r="M83">
        <v>44.477400000000003</v>
      </c>
      <c r="N83">
        <v>114.215062</v>
      </c>
      <c r="O83">
        <v>119.572293</v>
      </c>
      <c r="P83">
        <v>134.69883899999999</v>
      </c>
      <c r="Q83">
        <v>0</v>
      </c>
      <c r="R83">
        <v>35.700848999999998</v>
      </c>
      <c r="S83">
        <v>22.110102000000001</v>
      </c>
      <c r="T83">
        <v>0</v>
      </c>
      <c r="U83">
        <v>335.03084999999999</v>
      </c>
      <c r="V83">
        <v>20.043837</v>
      </c>
      <c r="W83">
        <v>26.425377000000001</v>
      </c>
      <c r="X83">
        <v>142.632858</v>
      </c>
      <c r="Y83">
        <v>0</v>
      </c>
      <c r="Z83">
        <v>0</v>
      </c>
      <c r="AA83">
        <v>40.752979000000003</v>
      </c>
      <c r="AB83">
        <v>38.202334999999998</v>
      </c>
      <c r="AC83">
        <v>28.100829000000001</v>
      </c>
      <c r="AD83">
        <v>37.296427000000001</v>
      </c>
      <c r="AE83">
        <v>50.365628000000001</v>
      </c>
      <c r="AF83">
        <v>29.172920000000001</v>
      </c>
      <c r="AG83">
        <v>37.898226000000001</v>
      </c>
      <c r="AH83">
        <v>147.42034200000001</v>
      </c>
      <c r="AI83">
        <v>47.265166000000001</v>
      </c>
      <c r="AJ83">
        <v>0</v>
      </c>
      <c r="AK83">
        <v>49.079844000000001</v>
      </c>
      <c r="AL83">
        <v>77.524107999999998</v>
      </c>
      <c r="AM83">
        <v>16.239858999999999</v>
      </c>
      <c r="AN83">
        <v>0.77686500000000003</v>
      </c>
      <c r="AO83">
        <v>29.279665999999999</v>
      </c>
      <c r="AP83">
        <v>0</v>
      </c>
      <c r="AQ83">
        <v>60.183723999999998</v>
      </c>
      <c r="AR83">
        <v>14.944406000000001</v>
      </c>
      <c r="AS83">
        <v>11.706065000000001</v>
      </c>
      <c r="AT83">
        <v>10.355537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73.160000000000011</v>
      </c>
      <c r="BA83">
        <f t="shared" si="4"/>
        <v>2233.1560619999996</v>
      </c>
      <c r="BD83">
        <v>23.56</v>
      </c>
      <c r="BE83">
        <v>6.95</v>
      </c>
      <c r="BF83">
        <v>1.2</v>
      </c>
      <c r="BG83">
        <v>1.86</v>
      </c>
      <c r="BH83">
        <v>5.44</v>
      </c>
      <c r="BI83">
        <v>6.57</v>
      </c>
      <c r="BJ83">
        <v>1.5</v>
      </c>
      <c r="BK83">
        <v>3.49</v>
      </c>
      <c r="BL83">
        <v>0.82</v>
      </c>
      <c r="BM83">
        <v>0.65</v>
      </c>
      <c r="BN83">
        <v>0.47</v>
      </c>
      <c r="BO83">
        <v>11.65</v>
      </c>
      <c r="BP83">
        <v>3.64</v>
      </c>
      <c r="BQ83">
        <v>4.1399999999999997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73.160000000000011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183.941316</v>
      </c>
      <c r="L84">
        <v>254.58235300000001</v>
      </c>
      <c r="M84">
        <v>44.477400000000003</v>
      </c>
      <c r="N84">
        <v>114.215062</v>
      </c>
      <c r="O84">
        <v>119.572293</v>
      </c>
      <c r="P84">
        <v>134.69883899999999</v>
      </c>
      <c r="Q84">
        <v>0</v>
      </c>
      <c r="R84">
        <v>35.700848999999998</v>
      </c>
      <c r="S84">
        <v>22.110102000000001</v>
      </c>
      <c r="T84">
        <v>0</v>
      </c>
      <c r="U84">
        <v>335.03084999999999</v>
      </c>
      <c r="V84">
        <v>20.043837</v>
      </c>
      <c r="W84">
        <v>26.425377000000001</v>
      </c>
      <c r="X84">
        <v>142.632858</v>
      </c>
      <c r="Y84">
        <v>0</v>
      </c>
      <c r="Z84">
        <v>0</v>
      </c>
      <c r="AA84">
        <v>40.752979000000003</v>
      </c>
      <c r="AB84">
        <v>38.202334999999998</v>
      </c>
      <c r="AC84">
        <v>28.100829000000001</v>
      </c>
      <c r="AD84">
        <v>37.296427000000001</v>
      </c>
      <c r="AE84">
        <v>50.365628000000001</v>
      </c>
      <c r="AF84">
        <v>29.172920000000001</v>
      </c>
      <c r="AG84">
        <v>37.898226000000001</v>
      </c>
      <c r="AH84">
        <v>147.42034200000001</v>
      </c>
      <c r="AI84">
        <v>47.265166000000001</v>
      </c>
      <c r="AJ84">
        <v>0</v>
      </c>
      <c r="AK84">
        <v>49.079844000000001</v>
      </c>
      <c r="AL84">
        <v>77.524107999999998</v>
      </c>
      <c r="AM84">
        <v>16.239858999999999</v>
      </c>
      <c r="AN84">
        <v>0.77686500000000003</v>
      </c>
      <c r="AO84">
        <v>29.279665999999999</v>
      </c>
      <c r="AP84">
        <v>0</v>
      </c>
      <c r="AQ84">
        <v>60.183723999999998</v>
      </c>
      <c r="AR84">
        <v>51.237965000000003</v>
      </c>
      <c r="AS84">
        <v>11.706065000000001</v>
      </c>
      <c r="AT84">
        <v>10.355537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73.180000000000021</v>
      </c>
      <c r="BA84">
        <f t="shared" si="4"/>
        <v>2269.4696209999993</v>
      </c>
      <c r="BD84">
        <v>23.56</v>
      </c>
      <c r="BE84">
        <v>6.95</v>
      </c>
      <c r="BF84">
        <v>1.2</v>
      </c>
      <c r="BG84">
        <v>1.86</v>
      </c>
      <c r="BH84">
        <v>5.44</v>
      </c>
      <c r="BI84">
        <v>6.57</v>
      </c>
      <c r="BJ84">
        <v>1.5</v>
      </c>
      <c r="BK84">
        <v>3.49</v>
      </c>
      <c r="BL84">
        <v>0.82</v>
      </c>
      <c r="BM84">
        <v>0.67</v>
      </c>
      <c r="BN84">
        <v>0.47</v>
      </c>
      <c r="BO84">
        <v>11.65</v>
      </c>
      <c r="BP84">
        <v>3.64</v>
      </c>
      <c r="BQ84">
        <v>4.1399999999999997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73.180000000000021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208.39605399999999</v>
      </c>
      <c r="L85">
        <v>254.58235300000001</v>
      </c>
      <c r="M85">
        <v>44.477400000000003</v>
      </c>
      <c r="N85">
        <v>114.215062</v>
      </c>
      <c r="O85">
        <v>119.572293</v>
      </c>
      <c r="P85">
        <v>134.69883899999999</v>
      </c>
      <c r="Q85">
        <v>0</v>
      </c>
      <c r="R85">
        <v>40.986987999999997</v>
      </c>
      <c r="S85">
        <v>25.516587999999999</v>
      </c>
      <c r="T85">
        <v>0</v>
      </c>
      <c r="U85">
        <v>335.03084999999999</v>
      </c>
      <c r="V85">
        <v>20.043837</v>
      </c>
      <c r="W85">
        <v>26.425377000000001</v>
      </c>
      <c r="X85">
        <v>141.43803500000001</v>
      </c>
      <c r="Y85">
        <v>0</v>
      </c>
      <c r="Z85">
        <v>0</v>
      </c>
      <c r="AA85">
        <v>40.752979000000003</v>
      </c>
      <c r="AB85">
        <v>38.202334999999998</v>
      </c>
      <c r="AC85">
        <v>28.100829000000001</v>
      </c>
      <c r="AD85">
        <v>37.296427000000001</v>
      </c>
      <c r="AE85">
        <v>50.365628000000001</v>
      </c>
      <c r="AF85">
        <v>29.172920000000001</v>
      </c>
      <c r="AG85">
        <v>37.898226000000001</v>
      </c>
      <c r="AH85">
        <v>147.42034200000001</v>
      </c>
      <c r="AI85">
        <v>47.265166000000001</v>
      </c>
      <c r="AJ85">
        <v>0</v>
      </c>
      <c r="AK85">
        <v>49.079844000000001</v>
      </c>
      <c r="AL85">
        <v>77.524107999999998</v>
      </c>
      <c r="AM85">
        <v>16.239858999999999</v>
      </c>
      <c r="AN85">
        <v>0.77686500000000003</v>
      </c>
      <c r="AO85">
        <v>29.279665999999999</v>
      </c>
      <c r="AP85">
        <v>0</v>
      </c>
      <c r="AQ85">
        <v>60.183723999999998</v>
      </c>
      <c r="AR85">
        <v>51.237965000000003</v>
      </c>
      <c r="AS85">
        <v>11.055728</v>
      </c>
      <c r="AT85">
        <v>10.355537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72.490000000000009</v>
      </c>
      <c r="BA85">
        <f t="shared" si="4"/>
        <v>2300.081823999999</v>
      </c>
      <c r="BD85">
        <v>23.56</v>
      </c>
      <c r="BE85">
        <v>6.95</v>
      </c>
      <c r="BF85">
        <v>1.2</v>
      </c>
      <c r="BG85">
        <v>1.86</v>
      </c>
      <c r="BH85">
        <v>5.44</v>
      </c>
      <c r="BI85">
        <v>6.57</v>
      </c>
      <c r="BJ85">
        <v>1.5</v>
      </c>
      <c r="BK85">
        <v>3.49</v>
      </c>
      <c r="BL85">
        <v>0.82</v>
      </c>
      <c r="BM85">
        <v>0.67</v>
      </c>
      <c r="BN85">
        <v>0.47</v>
      </c>
      <c r="BO85">
        <v>10.96</v>
      </c>
      <c r="BP85">
        <v>3.64</v>
      </c>
      <c r="BQ85">
        <v>4.1399999999999997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72.490000000000009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208.39605399999999</v>
      </c>
      <c r="L86">
        <v>254.58235300000001</v>
      </c>
      <c r="M86">
        <v>44.477400000000003</v>
      </c>
      <c r="N86">
        <v>114.215062</v>
      </c>
      <c r="O86">
        <v>119.572293</v>
      </c>
      <c r="P86">
        <v>134.69883899999999</v>
      </c>
      <c r="Q86">
        <v>0</v>
      </c>
      <c r="R86">
        <v>40.986987999999997</v>
      </c>
      <c r="S86">
        <v>25.516587999999999</v>
      </c>
      <c r="T86">
        <v>0</v>
      </c>
      <c r="U86">
        <v>335.03084999999999</v>
      </c>
      <c r="V86">
        <v>20.043837</v>
      </c>
      <c r="W86">
        <v>26.425377000000001</v>
      </c>
      <c r="X86">
        <v>141.43803500000001</v>
      </c>
      <c r="Y86">
        <v>0</v>
      </c>
      <c r="Z86">
        <v>0</v>
      </c>
      <c r="AA86">
        <v>40.752979000000003</v>
      </c>
      <c r="AB86">
        <v>38.202334999999998</v>
      </c>
      <c r="AC86">
        <v>28.100829000000001</v>
      </c>
      <c r="AD86">
        <v>37.296427000000001</v>
      </c>
      <c r="AE86">
        <v>50.365628000000001</v>
      </c>
      <c r="AF86">
        <v>29.172920000000001</v>
      </c>
      <c r="AG86">
        <v>37.898226000000001</v>
      </c>
      <c r="AH86">
        <v>147.42034200000001</v>
      </c>
      <c r="AI86">
        <v>22.155546999999999</v>
      </c>
      <c r="AJ86">
        <v>0</v>
      </c>
      <c r="AK86">
        <v>49.079844000000001</v>
      </c>
      <c r="AL86">
        <v>50.559201000000002</v>
      </c>
      <c r="AM86">
        <v>16.239858999999999</v>
      </c>
      <c r="AN86">
        <v>0.77686500000000003</v>
      </c>
      <c r="AO86">
        <v>29.279665999999999</v>
      </c>
      <c r="AP86">
        <v>0</v>
      </c>
      <c r="AQ86">
        <v>60.183723999999998</v>
      </c>
      <c r="AR86">
        <v>10.674576</v>
      </c>
      <c r="AS86">
        <v>11.055728</v>
      </c>
      <c r="AT86">
        <v>10.355537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72.500000000000014</v>
      </c>
      <c r="BA86">
        <f t="shared" si="4"/>
        <v>2207.4539089999998</v>
      </c>
      <c r="BD86">
        <v>23.56</v>
      </c>
      <c r="BE86">
        <v>6.95</v>
      </c>
      <c r="BF86">
        <v>1.2</v>
      </c>
      <c r="BG86">
        <v>1.86</v>
      </c>
      <c r="BH86">
        <v>5.44</v>
      </c>
      <c r="BI86">
        <v>6.57</v>
      </c>
      <c r="BJ86">
        <v>1.5</v>
      </c>
      <c r="BK86">
        <v>3.49</v>
      </c>
      <c r="BL86">
        <v>0.82</v>
      </c>
      <c r="BM86">
        <v>0.68</v>
      </c>
      <c r="BN86">
        <v>0.47</v>
      </c>
      <c r="BO86">
        <v>10.96</v>
      </c>
      <c r="BP86">
        <v>3.64</v>
      </c>
      <c r="BQ86">
        <v>4.1399999999999997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72.500000000000014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208.39605399999999</v>
      </c>
      <c r="L87">
        <v>254.58235300000001</v>
      </c>
      <c r="M87">
        <v>44.477400000000003</v>
      </c>
      <c r="N87">
        <v>114.215062</v>
      </c>
      <c r="O87">
        <v>119.572293</v>
      </c>
      <c r="P87">
        <v>134.69883899999999</v>
      </c>
      <c r="Q87">
        <v>0</v>
      </c>
      <c r="R87">
        <v>40.986987999999997</v>
      </c>
      <c r="S87">
        <v>25.516587999999999</v>
      </c>
      <c r="T87">
        <v>0</v>
      </c>
      <c r="U87">
        <v>335.03084999999999</v>
      </c>
      <c r="V87">
        <v>20.043837</v>
      </c>
      <c r="W87">
        <v>19.948720000000002</v>
      </c>
      <c r="X87">
        <v>142.632858</v>
      </c>
      <c r="Y87">
        <v>0</v>
      </c>
      <c r="Z87">
        <v>0</v>
      </c>
      <c r="AA87">
        <v>40.752979000000003</v>
      </c>
      <c r="AB87">
        <v>38.202334999999998</v>
      </c>
      <c r="AC87">
        <v>28.100829000000001</v>
      </c>
      <c r="AD87">
        <v>35.380515000000003</v>
      </c>
      <c r="AE87">
        <v>47.800206000000003</v>
      </c>
      <c r="AF87">
        <v>27.647538999999998</v>
      </c>
      <c r="AG87">
        <v>16.728916999999999</v>
      </c>
      <c r="AH87">
        <v>147.42034200000001</v>
      </c>
      <c r="AI87">
        <v>29.540728999999999</v>
      </c>
      <c r="AJ87">
        <v>0</v>
      </c>
      <c r="AK87">
        <v>49.079844000000001</v>
      </c>
      <c r="AL87">
        <v>33.706133999999999</v>
      </c>
      <c r="AM87">
        <v>15.466532000000001</v>
      </c>
      <c r="AN87">
        <v>0.77686500000000003</v>
      </c>
      <c r="AO87">
        <v>29.279665999999999</v>
      </c>
      <c r="AP87">
        <v>0</v>
      </c>
      <c r="AQ87">
        <v>60.183723999999998</v>
      </c>
      <c r="AR87">
        <v>10.674576</v>
      </c>
      <c r="AS87">
        <v>11.055728</v>
      </c>
      <c r="AT87">
        <v>10.355537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72.510000000000005</v>
      </c>
      <c r="BA87">
        <f t="shared" si="4"/>
        <v>2164.7648389999999</v>
      </c>
      <c r="BD87">
        <v>23.56</v>
      </c>
      <c r="BE87">
        <v>6.95</v>
      </c>
      <c r="BF87">
        <v>1.2</v>
      </c>
      <c r="BG87">
        <v>1.86</v>
      </c>
      <c r="BH87">
        <v>5.44</v>
      </c>
      <c r="BI87">
        <v>6.57</v>
      </c>
      <c r="BJ87">
        <v>1.5</v>
      </c>
      <c r="BK87">
        <v>3.49</v>
      </c>
      <c r="BL87">
        <v>0.82</v>
      </c>
      <c r="BM87">
        <v>0.69</v>
      </c>
      <c r="BN87">
        <v>0.47</v>
      </c>
      <c r="BO87">
        <v>10.96</v>
      </c>
      <c r="BP87">
        <v>3.64</v>
      </c>
      <c r="BQ87">
        <v>4.1399999999999997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72.510000000000005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208.39605399999999</v>
      </c>
      <c r="L88">
        <v>254.58235300000001</v>
      </c>
      <c r="M88">
        <v>44.477400000000003</v>
      </c>
      <c r="N88">
        <v>114.215062</v>
      </c>
      <c r="O88">
        <v>119.572293</v>
      </c>
      <c r="P88">
        <v>134.69883899999999</v>
      </c>
      <c r="Q88">
        <v>0</v>
      </c>
      <c r="R88">
        <v>40.986987999999997</v>
      </c>
      <c r="S88">
        <v>25.516587999999999</v>
      </c>
      <c r="T88">
        <v>0</v>
      </c>
      <c r="U88">
        <v>335.03084999999999</v>
      </c>
      <c r="V88">
        <v>20.043837</v>
      </c>
      <c r="W88">
        <v>19.948720000000002</v>
      </c>
      <c r="X88">
        <v>142.632858</v>
      </c>
      <c r="Y88">
        <v>0</v>
      </c>
      <c r="Z88">
        <v>0</v>
      </c>
      <c r="AA88">
        <v>40.752979000000003</v>
      </c>
      <c r="AB88">
        <v>38.202334999999998</v>
      </c>
      <c r="AC88">
        <v>28.100829000000001</v>
      </c>
      <c r="AD88">
        <v>35.380515000000003</v>
      </c>
      <c r="AE88">
        <v>47.800206000000003</v>
      </c>
      <c r="AF88">
        <v>27.647538999999998</v>
      </c>
      <c r="AG88">
        <v>16.728916999999999</v>
      </c>
      <c r="AH88">
        <v>147.42034200000001</v>
      </c>
      <c r="AI88">
        <v>29.540728999999999</v>
      </c>
      <c r="AJ88">
        <v>0</v>
      </c>
      <c r="AK88">
        <v>49.079844000000001</v>
      </c>
      <c r="AL88">
        <v>33.706133999999999</v>
      </c>
      <c r="AM88">
        <v>15.466532000000001</v>
      </c>
      <c r="AN88">
        <v>0.77686500000000003</v>
      </c>
      <c r="AO88">
        <v>29.279665999999999</v>
      </c>
      <c r="AP88">
        <v>0</v>
      </c>
      <c r="AQ88">
        <v>60.183723999999998</v>
      </c>
      <c r="AR88">
        <v>10.674576</v>
      </c>
      <c r="AS88">
        <v>11.055728</v>
      </c>
      <c r="AT88">
        <v>10.355537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72.52000000000001</v>
      </c>
      <c r="BA88">
        <f t="shared" si="4"/>
        <v>2164.7748389999997</v>
      </c>
      <c r="BD88">
        <v>23.56</v>
      </c>
      <c r="BE88">
        <v>6.95</v>
      </c>
      <c r="BF88">
        <v>1.2</v>
      </c>
      <c r="BG88">
        <v>1.86</v>
      </c>
      <c r="BH88">
        <v>5.44</v>
      </c>
      <c r="BI88">
        <v>6.57</v>
      </c>
      <c r="BJ88">
        <v>1.5</v>
      </c>
      <c r="BK88">
        <v>3.49</v>
      </c>
      <c r="BL88">
        <v>0.82</v>
      </c>
      <c r="BM88">
        <v>0.7</v>
      </c>
      <c r="BN88">
        <v>0.47</v>
      </c>
      <c r="BO88">
        <v>10.96</v>
      </c>
      <c r="BP88">
        <v>3.64</v>
      </c>
      <c r="BQ88">
        <v>4.1399999999999997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72.52000000000001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208.39605399999999</v>
      </c>
      <c r="L89">
        <v>254.58235300000001</v>
      </c>
      <c r="M89">
        <v>44.477400000000003</v>
      </c>
      <c r="N89">
        <v>114.215062</v>
      </c>
      <c r="O89">
        <v>119.572293</v>
      </c>
      <c r="P89">
        <v>134.69883899999999</v>
      </c>
      <c r="Q89">
        <v>0</v>
      </c>
      <c r="R89">
        <v>40.986987999999997</v>
      </c>
      <c r="S89">
        <v>25.516587999999999</v>
      </c>
      <c r="T89">
        <v>0</v>
      </c>
      <c r="U89">
        <v>335.03084999999999</v>
      </c>
      <c r="V89">
        <v>20.043837</v>
      </c>
      <c r="W89">
        <v>26.973134999999999</v>
      </c>
      <c r="X89">
        <v>142.632858</v>
      </c>
      <c r="Y89">
        <v>0</v>
      </c>
      <c r="Z89">
        <v>0</v>
      </c>
      <c r="AA89">
        <v>40.752979000000003</v>
      </c>
      <c r="AB89">
        <v>38.202334999999998</v>
      </c>
      <c r="AC89">
        <v>28.100829000000001</v>
      </c>
      <c r="AD89">
        <v>35.380515000000003</v>
      </c>
      <c r="AE89">
        <v>47.800206000000003</v>
      </c>
      <c r="AF89">
        <v>27.647538999999998</v>
      </c>
      <c r="AG89">
        <v>16.728916999999999</v>
      </c>
      <c r="AH89">
        <v>147.42034200000001</v>
      </c>
      <c r="AI89">
        <v>43.08023</v>
      </c>
      <c r="AJ89">
        <v>0</v>
      </c>
      <c r="AK89">
        <v>49.079844000000001</v>
      </c>
      <c r="AL89">
        <v>46.065049999999999</v>
      </c>
      <c r="AM89">
        <v>15.466532000000001</v>
      </c>
      <c r="AN89">
        <v>0.77686500000000003</v>
      </c>
      <c r="AO89">
        <v>29.279665999999999</v>
      </c>
      <c r="AP89">
        <v>0</v>
      </c>
      <c r="AQ89">
        <v>60.183723999999998</v>
      </c>
      <c r="AR89">
        <v>14.944406000000001</v>
      </c>
      <c r="AS89">
        <v>11.055728</v>
      </c>
      <c r="AT89">
        <v>10.355537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73.220000000000013</v>
      </c>
      <c r="BA89">
        <f t="shared" si="4"/>
        <v>2202.6675009999994</v>
      </c>
      <c r="BD89">
        <v>23.56</v>
      </c>
      <c r="BE89">
        <v>6.95</v>
      </c>
      <c r="BF89">
        <v>1.2</v>
      </c>
      <c r="BG89">
        <v>1.86</v>
      </c>
      <c r="BH89">
        <v>5.44</v>
      </c>
      <c r="BI89">
        <v>6.57</v>
      </c>
      <c r="BJ89">
        <v>1.5</v>
      </c>
      <c r="BK89">
        <v>3.49</v>
      </c>
      <c r="BL89">
        <v>0.82</v>
      </c>
      <c r="BM89">
        <v>0.71</v>
      </c>
      <c r="BN89">
        <v>0.47</v>
      </c>
      <c r="BO89">
        <v>11.65</v>
      </c>
      <c r="BP89">
        <v>3.64</v>
      </c>
      <c r="BQ89">
        <v>4.1399999999999997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73.220000000000013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208.39605399999999</v>
      </c>
      <c r="L90">
        <v>254.58235300000001</v>
      </c>
      <c r="M90">
        <v>44.477400000000003</v>
      </c>
      <c r="N90">
        <v>114.215062</v>
      </c>
      <c r="O90">
        <v>119.572293</v>
      </c>
      <c r="P90">
        <v>134.69883899999999</v>
      </c>
      <c r="Q90">
        <v>0</v>
      </c>
      <c r="R90">
        <v>40.986987999999997</v>
      </c>
      <c r="S90">
        <v>25.516587999999999</v>
      </c>
      <c r="T90">
        <v>0</v>
      </c>
      <c r="U90">
        <v>335.03084999999999</v>
      </c>
      <c r="V90">
        <v>20.043837</v>
      </c>
      <c r="W90">
        <v>26.973134999999999</v>
      </c>
      <c r="X90">
        <v>142.632858</v>
      </c>
      <c r="Y90">
        <v>0</v>
      </c>
      <c r="Z90">
        <v>0</v>
      </c>
      <c r="AA90">
        <v>40.752979000000003</v>
      </c>
      <c r="AB90">
        <v>38.202334999999998</v>
      </c>
      <c r="AC90">
        <v>28.100829000000001</v>
      </c>
      <c r="AD90">
        <v>35.380515000000003</v>
      </c>
      <c r="AE90">
        <v>47.800206000000003</v>
      </c>
      <c r="AF90">
        <v>27.647538999999998</v>
      </c>
      <c r="AG90">
        <v>16.728916999999999</v>
      </c>
      <c r="AH90">
        <v>147.42034200000001</v>
      </c>
      <c r="AI90">
        <v>43.08023</v>
      </c>
      <c r="AJ90">
        <v>0</v>
      </c>
      <c r="AK90">
        <v>49.079844000000001</v>
      </c>
      <c r="AL90">
        <v>46.065049999999999</v>
      </c>
      <c r="AM90">
        <v>15.466532000000001</v>
      </c>
      <c r="AN90">
        <v>0.77686500000000003</v>
      </c>
      <c r="AO90">
        <v>29.279665999999999</v>
      </c>
      <c r="AP90">
        <v>0</v>
      </c>
      <c r="AQ90">
        <v>60.183723999999998</v>
      </c>
      <c r="AR90">
        <v>14.944406000000001</v>
      </c>
      <c r="AS90">
        <v>11.055728</v>
      </c>
      <c r="AT90">
        <v>10.355537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73.230000000000018</v>
      </c>
      <c r="BA90">
        <f t="shared" si="4"/>
        <v>2202.6775009999997</v>
      </c>
      <c r="BD90">
        <v>23.56</v>
      </c>
      <c r="BE90">
        <v>6.95</v>
      </c>
      <c r="BF90">
        <v>1.2</v>
      </c>
      <c r="BG90">
        <v>1.86</v>
      </c>
      <c r="BH90">
        <v>5.44</v>
      </c>
      <c r="BI90">
        <v>6.57</v>
      </c>
      <c r="BJ90">
        <v>1.5</v>
      </c>
      <c r="BK90">
        <v>3.49</v>
      </c>
      <c r="BL90">
        <v>0.82</v>
      </c>
      <c r="BM90">
        <v>0.72</v>
      </c>
      <c r="BN90">
        <v>0.47</v>
      </c>
      <c r="BO90">
        <v>11.65</v>
      </c>
      <c r="BP90">
        <v>3.64</v>
      </c>
      <c r="BQ90">
        <v>4.1399999999999997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73.230000000000018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182.49096599999999</v>
      </c>
      <c r="L91">
        <v>254.58235300000001</v>
      </c>
      <c r="M91">
        <v>44.477400000000003</v>
      </c>
      <c r="N91">
        <v>114.215062</v>
      </c>
      <c r="O91">
        <v>119.572293</v>
      </c>
      <c r="P91">
        <v>134.69883899999999</v>
      </c>
      <c r="Q91">
        <v>0</v>
      </c>
      <c r="R91">
        <v>40.986987999999997</v>
      </c>
      <c r="S91">
        <v>25.516587999999999</v>
      </c>
      <c r="T91">
        <v>0</v>
      </c>
      <c r="U91">
        <v>335.03084999999999</v>
      </c>
      <c r="V91">
        <v>20.043837</v>
      </c>
      <c r="W91">
        <v>26.973134999999999</v>
      </c>
      <c r="X91">
        <v>142.632858</v>
      </c>
      <c r="Y91">
        <v>0</v>
      </c>
      <c r="Z91">
        <v>0</v>
      </c>
      <c r="AA91">
        <v>40.752979000000003</v>
      </c>
      <c r="AB91">
        <v>38.202334999999998</v>
      </c>
      <c r="AC91">
        <v>28.100829000000001</v>
      </c>
      <c r="AD91">
        <v>37.296427000000001</v>
      </c>
      <c r="AE91">
        <v>50.365628000000001</v>
      </c>
      <c r="AF91">
        <v>29.172920000000001</v>
      </c>
      <c r="AG91">
        <v>16.728916999999999</v>
      </c>
      <c r="AH91">
        <v>149.57212999999999</v>
      </c>
      <c r="AI91">
        <v>43.08023</v>
      </c>
      <c r="AJ91">
        <v>0</v>
      </c>
      <c r="AK91">
        <v>49.079844000000001</v>
      </c>
      <c r="AL91">
        <v>46.065049999999999</v>
      </c>
      <c r="AM91">
        <v>16.239858999999999</v>
      </c>
      <c r="AN91">
        <v>0.77686500000000003</v>
      </c>
      <c r="AO91">
        <v>29.279665999999999</v>
      </c>
      <c r="AP91">
        <v>0</v>
      </c>
      <c r="AQ91">
        <v>60.183723999999998</v>
      </c>
      <c r="AR91">
        <v>14.944406000000001</v>
      </c>
      <c r="AS91">
        <v>11.055728</v>
      </c>
      <c r="AT91">
        <v>10.355537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73.080000000000013</v>
      </c>
      <c r="BA91">
        <f t="shared" si="4"/>
        <v>2185.5542429999996</v>
      </c>
      <c r="BD91">
        <v>22.5</v>
      </c>
      <c r="BE91">
        <v>7.14</v>
      </c>
      <c r="BF91">
        <v>1.17</v>
      </c>
      <c r="BG91">
        <v>1.91</v>
      </c>
      <c r="BH91">
        <v>5.43</v>
      </c>
      <c r="BI91">
        <v>6.7</v>
      </c>
      <c r="BJ91">
        <v>1.46</v>
      </c>
      <c r="BK91">
        <v>3.58</v>
      </c>
      <c r="BL91">
        <v>0.88</v>
      </c>
      <c r="BM91">
        <v>0.73</v>
      </c>
      <c r="BN91">
        <v>0.48</v>
      </c>
      <c r="BO91">
        <v>11.93</v>
      </c>
      <c r="BP91">
        <v>3.72</v>
      </c>
      <c r="BQ91">
        <v>4.26</v>
      </c>
      <c r="BR91">
        <v>1.01</v>
      </c>
      <c r="BS91">
        <v>0.18</v>
      </c>
      <c r="BT91">
        <v>0</v>
      </c>
      <c r="BU91">
        <v>0</v>
      </c>
      <c r="BV91">
        <v>0</v>
      </c>
      <c r="BW91">
        <f t="shared" si="5"/>
        <v>73.080000000000013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182.49096599999999</v>
      </c>
      <c r="L92">
        <v>254.58235300000001</v>
      </c>
      <c r="M92">
        <v>44.477400000000003</v>
      </c>
      <c r="N92">
        <v>114.215062</v>
      </c>
      <c r="O92">
        <v>119.572293</v>
      </c>
      <c r="P92">
        <v>134.69883899999999</v>
      </c>
      <c r="Q92">
        <v>0</v>
      </c>
      <c r="R92">
        <v>40.986987999999997</v>
      </c>
      <c r="S92">
        <v>25.516587999999999</v>
      </c>
      <c r="T92">
        <v>0</v>
      </c>
      <c r="U92">
        <v>335.03084999999999</v>
      </c>
      <c r="V92">
        <v>20.043837</v>
      </c>
      <c r="W92">
        <v>26.973134999999999</v>
      </c>
      <c r="X92">
        <v>142.632858</v>
      </c>
      <c r="Y92">
        <v>0</v>
      </c>
      <c r="Z92">
        <v>0</v>
      </c>
      <c r="AA92">
        <v>40.752979000000003</v>
      </c>
      <c r="AB92">
        <v>38.202334999999998</v>
      </c>
      <c r="AC92">
        <v>28.100829000000001</v>
      </c>
      <c r="AD92">
        <v>37.296427000000001</v>
      </c>
      <c r="AE92">
        <v>50.365628000000001</v>
      </c>
      <c r="AF92">
        <v>29.172920000000001</v>
      </c>
      <c r="AG92">
        <v>16.728916999999999</v>
      </c>
      <c r="AH92">
        <v>149.57212999999999</v>
      </c>
      <c r="AI92">
        <v>43.08023</v>
      </c>
      <c r="AJ92">
        <v>0</v>
      </c>
      <c r="AK92">
        <v>49.079844000000001</v>
      </c>
      <c r="AL92">
        <v>46.065049999999999</v>
      </c>
      <c r="AM92">
        <v>16.239858999999999</v>
      </c>
      <c r="AN92">
        <v>0.77686500000000003</v>
      </c>
      <c r="AO92">
        <v>29.279665999999999</v>
      </c>
      <c r="AP92">
        <v>0</v>
      </c>
      <c r="AQ92">
        <v>60.183723999999998</v>
      </c>
      <c r="AR92">
        <v>14.944406000000001</v>
      </c>
      <c r="AS92">
        <v>11.055728</v>
      </c>
      <c r="AT92">
        <v>10.355537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73.080000000000013</v>
      </c>
      <c r="BA92">
        <f t="shared" si="4"/>
        <v>2185.5542429999996</v>
      </c>
      <c r="BD92">
        <v>22.5</v>
      </c>
      <c r="BE92">
        <v>7.14</v>
      </c>
      <c r="BF92">
        <v>1.17</v>
      </c>
      <c r="BG92">
        <v>1.91</v>
      </c>
      <c r="BH92">
        <v>5.43</v>
      </c>
      <c r="BI92">
        <v>6.7</v>
      </c>
      <c r="BJ92">
        <v>1.46</v>
      </c>
      <c r="BK92">
        <v>3.58</v>
      </c>
      <c r="BL92">
        <v>0.88</v>
      </c>
      <c r="BM92">
        <v>0.73</v>
      </c>
      <c r="BN92">
        <v>0.48</v>
      </c>
      <c r="BO92">
        <v>11.93</v>
      </c>
      <c r="BP92">
        <v>3.72</v>
      </c>
      <c r="BQ92">
        <v>4.26</v>
      </c>
      <c r="BR92">
        <v>1.01</v>
      </c>
      <c r="BS92">
        <v>0.18</v>
      </c>
      <c r="BT92">
        <v>0</v>
      </c>
      <c r="BU92">
        <v>0</v>
      </c>
      <c r="BV92">
        <v>0</v>
      </c>
      <c r="BW92">
        <f t="shared" si="5"/>
        <v>73.080000000000013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182.49096599999999</v>
      </c>
      <c r="L93">
        <v>254.58235300000001</v>
      </c>
      <c r="M93">
        <v>44.477400000000003</v>
      </c>
      <c r="N93">
        <v>114.215062</v>
      </c>
      <c r="O93">
        <v>119.572293</v>
      </c>
      <c r="P93">
        <v>134.69883899999999</v>
      </c>
      <c r="Q93">
        <v>0</v>
      </c>
      <c r="R93">
        <v>40.986987999999997</v>
      </c>
      <c r="S93">
        <v>25.516587999999999</v>
      </c>
      <c r="T93">
        <v>0</v>
      </c>
      <c r="U93">
        <v>335.03084999999999</v>
      </c>
      <c r="V93">
        <v>20.043837</v>
      </c>
      <c r="W93">
        <v>26.973134999999999</v>
      </c>
      <c r="X93">
        <v>142.632858</v>
      </c>
      <c r="Y93">
        <v>0</v>
      </c>
      <c r="Z93">
        <v>0</v>
      </c>
      <c r="AA93">
        <v>40.752979000000003</v>
      </c>
      <c r="AB93">
        <v>38.202334999999998</v>
      </c>
      <c r="AC93">
        <v>28.100829000000001</v>
      </c>
      <c r="AD93">
        <v>37.296427000000001</v>
      </c>
      <c r="AE93">
        <v>50.365628000000001</v>
      </c>
      <c r="AF93">
        <v>29.172920000000001</v>
      </c>
      <c r="AG93">
        <v>16.728916999999999</v>
      </c>
      <c r="AH93">
        <v>149.57212999999999</v>
      </c>
      <c r="AI93">
        <v>43.08023</v>
      </c>
      <c r="AJ93">
        <v>0</v>
      </c>
      <c r="AK93">
        <v>49.079844000000001</v>
      </c>
      <c r="AL93">
        <v>46.065049999999999</v>
      </c>
      <c r="AM93">
        <v>16.239858999999999</v>
      </c>
      <c r="AN93">
        <v>0.77686500000000003</v>
      </c>
      <c r="AO93">
        <v>23.594294000000001</v>
      </c>
      <c r="AP93">
        <v>0</v>
      </c>
      <c r="AQ93">
        <v>60.183723999999998</v>
      </c>
      <c r="AR93">
        <v>14.944406000000001</v>
      </c>
      <c r="AS93">
        <v>11.055728</v>
      </c>
      <c r="AT93">
        <v>10.355537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73.090000000000018</v>
      </c>
      <c r="BA93">
        <f t="shared" si="4"/>
        <v>2179.8788709999999</v>
      </c>
      <c r="BD93">
        <v>22.5</v>
      </c>
      <c r="BE93">
        <v>7.14</v>
      </c>
      <c r="BF93">
        <v>1.17</v>
      </c>
      <c r="BG93">
        <v>1.91</v>
      </c>
      <c r="BH93">
        <v>5.43</v>
      </c>
      <c r="BI93">
        <v>6.7</v>
      </c>
      <c r="BJ93">
        <v>1.46</v>
      </c>
      <c r="BK93">
        <v>3.58</v>
      </c>
      <c r="BL93">
        <v>0.88</v>
      </c>
      <c r="BM93">
        <v>0.74</v>
      </c>
      <c r="BN93">
        <v>0.48</v>
      </c>
      <c r="BO93">
        <v>11.93</v>
      </c>
      <c r="BP93">
        <v>3.72</v>
      </c>
      <c r="BQ93">
        <v>4.26</v>
      </c>
      <c r="BR93">
        <v>1.01</v>
      </c>
      <c r="BS93">
        <v>0.18</v>
      </c>
      <c r="BT93">
        <v>0</v>
      </c>
      <c r="BU93">
        <v>0</v>
      </c>
      <c r="BV93">
        <v>0</v>
      </c>
      <c r="BW93">
        <f t="shared" si="5"/>
        <v>73.090000000000018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182.49096599999999</v>
      </c>
      <c r="L94">
        <v>254.58235300000001</v>
      </c>
      <c r="M94">
        <v>44.477400000000003</v>
      </c>
      <c r="N94">
        <v>114.215062</v>
      </c>
      <c r="O94">
        <v>119.572293</v>
      </c>
      <c r="P94">
        <v>134.69883899999999</v>
      </c>
      <c r="Q94">
        <v>0</v>
      </c>
      <c r="R94">
        <v>40.986987999999997</v>
      </c>
      <c r="S94">
        <v>25.516587999999999</v>
      </c>
      <c r="T94">
        <v>0</v>
      </c>
      <c r="U94">
        <v>335.03084999999999</v>
      </c>
      <c r="V94">
        <v>20.043837</v>
      </c>
      <c r="W94">
        <v>26.973134999999999</v>
      </c>
      <c r="X94">
        <v>142.632858</v>
      </c>
      <c r="Y94">
        <v>0</v>
      </c>
      <c r="Z94">
        <v>0</v>
      </c>
      <c r="AA94">
        <v>40.752979000000003</v>
      </c>
      <c r="AB94">
        <v>38.202334999999998</v>
      </c>
      <c r="AC94">
        <v>28.100829000000001</v>
      </c>
      <c r="AD94">
        <v>37.296427000000001</v>
      </c>
      <c r="AE94">
        <v>50.365628000000001</v>
      </c>
      <c r="AF94">
        <v>29.172920000000001</v>
      </c>
      <c r="AG94">
        <v>16.728916999999999</v>
      </c>
      <c r="AH94">
        <v>149.57212999999999</v>
      </c>
      <c r="AI94">
        <v>43.08023</v>
      </c>
      <c r="AJ94">
        <v>0</v>
      </c>
      <c r="AK94">
        <v>49.079844000000001</v>
      </c>
      <c r="AL94">
        <v>46.065049999999999</v>
      </c>
      <c r="AM94">
        <v>16.239858999999999</v>
      </c>
      <c r="AN94">
        <v>0.77686500000000003</v>
      </c>
      <c r="AO94">
        <v>23.594294000000001</v>
      </c>
      <c r="AP94">
        <v>0</v>
      </c>
      <c r="AQ94">
        <v>60.183723999999998</v>
      </c>
      <c r="AR94">
        <v>14.944406000000001</v>
      </c>
      <c r="AS94">
        <v>11.055728</v>
      </c>
      <c r="AT94">
        <v>10.355537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73.000000000000014</v>
      </c>
      <c r="BA94">
        <f t="shared" si="4"/>
        <v>2179.7888709999997</v>
      </c>
      <c r="BD94">
        <v>22.5</v>
      </c>
      <c r="BE94">
        <v>7.14</v>
      </c>
      <c r="BF94">
        <v>1.17</v>
      </c>
      <c r="BG94">
        <v>1.91</v>
      </c>
      <c r="BH94">
        <v>5.43</v>
      </c>
      <c r="BI94">
        <v>6.7</v>
      </c>
      <c r="BJ94">
        <v>1.46</v>
      </c>
      <c r="BK94">
        <v>3.5</v>
      </c>
      <c r="BL94">
        <v>0.86</v>
      </c>
      <c r="BM94">
        <v>0.75</v>
      </c>
      <c r="BN94">
        <v>0.48</v>
      </c>
      <c r="BO94">
        <v>11.93</v>
      </c>
      <c r="BP94">
        <v>3.72</v>
      </c>
      <c r="BQ94">
        <v>4.26</v>
      </c>
      <c r="BR94">
        <v>1.01</v>
      </c>
      <c r="BS94">
        <v>0.18</v>
      </c>
      <c r="BT94">
        <v>0</v>
      </c>
      <c r="BU94">
        <v>0</v>
      </c>
      <c r="BV94">
        <v>0</v>
      </c>
      <c r="BW94">
        <f t="shared" si="5"/>
        <v>73.000000000000014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182.49096599999999</v>
      </c>
      <c r="L95">
        <v>254.58235300000001</v>
      </c>
      <c r="M95">
        <v>44.477400000000003</v>
      </c>
      <c r="N95">
        <v>114.215062</v>
      </c>
      <c r="O95">
        <v>119.572293</v>
      </c>
      <c r="P95">
        <v>134.69883899999999</v>
      </c>
      <c r="Q95">
        <v>0</v>
      </c>
      <c r="R95">
        <v>40.986987999999997</v>
      </c>
      <c r="S95">
        <v>25.516587999999999</v>
      </c>
      <c r="T95">
        <v>0</v>
      </c>
      <c r="U95">
        <v>335.03084999999999</v>
      </c>
      <c r="V95">
        <v>20.043837</v>
      </c>
      <c r="W95">
        <v>26.973134999999999</v>
      </c>
      <c r="X95">
        <v>142.632858</v>
      </c>
      <c r="Y95">
        <v>0</v>
      </c>
      <c r="Z95">
        <v>0</v>
      </c>
      <c r="AA95">
        <v>40.752979000000003</v>
      </c>
      <c r="AB95">
        <v>38.202334999999998</v>
      </c>
      <c r="AC95">
        <v>28.100829000000001</v>
      </c>
      <c r="AD95">
        <v>35.380515000000003</v>
      </c>
      <c r="AE95">
        <v>47.800206000000003</v>
      </c>
      <c r="AF95">
        <v>27.647538999999998</v>
      </c>
      <c r="AG95">
        <v>16.728916999999999</v>
      </c>
      <c r="AH95">
        <v>147.42034200000001</v>
      </c>
      <c r="AI95">
        <v>43.08023</v>
      </c>
      <c r="AJ95">
        <v>0</v>
      </c>
      <c r="AK95">
        <v>49.079844000000001</v>
      </c>
      <c r="AL95">
        <v>33.706133999999999</v>
      </c>
      <c r="AM95">
        <v>15.466532000000001</v>
      </c>
      <c r="AN95">
        <v>0.77686500000000003</v>
      </c>
      <c r="AO95">
        <v>23.594294000000001</v>
      </c>
      <c r="AP95">
        <v>0</v>
      </c>
      <c r="AQ95">
        <v>60.183723999999998</v>
      </c>
      <c r="AR95">
        <v>14.944406000000001</v>
      </c>
      <c r="AS95">
        <v>11.055728</v>
      </c>
      <c r="AT95">
        <v>10.355537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72.320000000000022</v>
      </c>
      <c r="BA95">
        <f t="shared" si="4"/>
        <v>2157.8181249999998</v>
      </c>
      <c r="BD95">
        <v>22.5</v>
      </c>
      <c r="BE95">
        <v>7.14</v>
      </c>
      <c r="BF95">
        <v>1.17</v>
      </c>
      <c r="BG95">
        <v>1.91</v>
      </c>
      <c r="BH95">
        <v>5.43</v>
      </c>
      <c r="BI95">
        <v>6.7</v>
      </c>
      <c r="BJ95">
        <v>1.46</v>
      </c>
      <c r="BK95">
        <v>3.5</v>
      </c>
      <c r="BL95">
        <v>0.86</v>
      </c>
      <c r="BM95">
        <v>0.76</v>
      </c>
      <c r="BN95">
        <v>0.48</v>
      </c>
      <c r="BO95">
        <v>11.24</v>
      </c>
      <c r="BP95">
        <v>3.72</v>
      </c>
      <c r="BQ95">
        <v>4.26</v>
      </c>
      <c r="BR95">
        <v>1.01</v>
      </c>
      <c r="BS95">
        <v>0.18</v>
      </c>
      <c r="BT95">
        <v>0</v>
      </c>
      <c r="BU95">
        <v>0</v>
      </c>
      <c r="BV95">
        <v>0</v>
      </c>
      <c r="BW95">
        <f t="shared" si="5"/>
        <v>72.320000000000022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182.49096599999999</v>
      </c>
      <c r="L96">
        <v>254.58235300000001</v>
      </c>
      <c r="M96">
        <v>44.477400000000003</v>
      </c>
      <c r="N96">
        <v>114.215062</v>
      </c>
      <c r="O96">
        <v>119.572293</v>
      </c>
      <c r="P96">
        <v>134.69883899999999</v>
      </c>
      <c r="Q96">
        <v>0</v>
      </c>
      <c r="R96">
        <v>40.986987999999997</v>
      </c>
      <c r="S96">
        <v>25.516587999999999</v>
      </c>
      <c r="T96">
        <v>0</v>
      </c>
      <c r="U96">
        <v>335.03084999999999</v>
      </c>
      <c r="V96">
        <v>20.043837</v>
      </c>
      <c r="W96">
        <v>26.973134999999999</v>
      </c>
      <c r="X96">
        <v>142.632858</v>
      </c>
      <c r="Y96">
        <v>0</v>
      </c>
      <c r="Z96">
        <v>0</v>
      </c>
      <c r="AA96">
        <v>40.752979000000003</v>
      </c>
      <c r="AB96">
        <v>38.202334999999998</v>
      </c>
      <c r="AC96">
        <v>28.100829000000001</v>
      </c>
      <c r="AD96">
        <v>35.380515000000003</v>
      </c>
      <c r="AE96">
        <v>47.800206000000003</v>
      </c>
      <c r="AF96">
        <v>27.647538999999998</v>
      </c>
      <c r="AG96">
        <v>16.728916999999999</v>
      </c>
      <c r="AH96">
        <v>147.42034200000001</v>
      </c>
      <c r="AI96">
        <v>43.08023</v>
      </c>
      <c r="AJ96">
        <v>0</v>
      </c>
      <c r="AK96">
        <v>49.079844000000001</v>
      </c>
      <c r="AL96">
        <v>33.706133999999999</v>
      </c>
      <c r="AM96">
        <v>15.466532000000001</v>
      </c>
      <c r="AN96">
        <v>0.77686500000000003</v>
      </c>
      <c r="AO96">
        <v>23.594294000000001</v>
      </c>
      <c r="AP96">
        <v>0</v>
      </c>
      <c r="AQ96">
        <v>60.183723999999998</v>
      </c>
      <c r="AR96">
        <v>14.944406000000001</v>
      </c>
      <c r="AS96">
        <v>11.055728</v>
      </c>
      <c r="AT96">
        <v>10.355537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72.330000000000027</v>
      </c>
      <c r="BA96">
        <f t="shared" si="4"/>
        <v>2157.8281249999995</v>
      </c>
      <c r="BD96">
        <v>22.5</v>
      </c>
      <c r="BE96">
        <v>7.14</v>
      </c>
      <c r="BF96">
        <v>1.17</v>
      </c>
      <c r="BG96">
        <v>1.91</v>
      </c>
      <c r="BH96">
        <v>5.43</v>
      </c>
      <c r="BI96">
        <v>6.7</v>
      </c>
      <c r="BJ96">
        <v>1.46</v>
      </c>
      <c r="BK96">
        <v>3.5</v>
      </c>
      <c r="BL96">
        <v>0.86</v>
      </c>
      <c r="BM96">
        <v>0.77</v>
      </c>
      <c r="BN96">
        <v>0.48</v>
      </c>
      <c r="BO96">
        <v>11.24</v>
      </c>
      <c r="BP96">
        <v>3.72</v>
      </c>
      <c r="BQ96">
        <v>4.26</v>
      </c>
      <c r="BR96">
        <v>1.01</v>
      </c>
      <c r="BS96">
        <v>0.18</v>
      </c>
      <c r="BT96">
        <v>0</v>
      </c>
      <c r="BU96">
        <v>0</v>
      </c>
      <c r="BV96">
        <v>0</v>
      </c>
      <c r="BW96">
        <f t="shared" si="5"/>
        <v>72.330000000000027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182.49096599999999</v>
      </c>
      <c r="L97">
        <v>254.58235300000001</v>
      </c>
      <c r="M97">
        <v>44.477400000000003</v>
      </c>
      <c r="N97">
        <v>114.215062</v>
      </c>
      <c r="O97">
        <v>119.572293</v>
      </c>
      <c r="P97">
        <v>134.69883899999999</v>
      </c>
      <c r="Q97">
        <v>0</v>
      </c>
      <c r="R97">
        <v>40.986987999999997</v>
      </c>
      <c r="S97">
        <v>25.516587999999999</v>
      </c>
      <c r="T97">
        <v>0</v>
      </c>
      <c r="U97">
        <v>335.03084999999999</v>
      </c>
      <c r="V97">
        <v>20.043837</v>
      </c>
      <c r="W97">
        <v>26.973134999999999</v>
      </c>
      <c r="X97">
        <v>142.632858</v>
      </c>
      <c r="Y97">
        <v>0</v>
      </c>
      <c r="Z97">
        <v>0</v>
      </c>
      <c r="AA97">
        <v>40.752979000000003</v>
      </c>
      <c r="AB97">
        <v>38.202334999999998</v>
      </c>
      <c r="AC97">
        <v>28.100829000000001</v>
      </c>
      <c r="AD97">
        <v>35.380515000000003</v>
      </c>
      <c r="AE97">
        <v>47.800206000000003</v>
      </c>
      <c r="AF97">
        <v>27.647538999999998</v>
      </c>
      <c r="AG97">
        <v>16.728916999999999</v>
      </c>
      <c r="AH97">
        <v>147.42034200000001</v>
      </c>
      <c r="AI97">
        <v>43.08023</v>
      </c>
      <c r="AJ97">
        <v>0</v>
      </c>
      <c r="AK97">
        <v>49.079844000000001</v>
      </c>
      <c r="AL97">
        <v>33.706133999999999</v>
      </c>
      <c r="AM97">
        <v>15.466532000000001</v>
      </c>
      <c r="AN97">
        <v>0.77686500000000003</v>
      </c>
      <c r="AO97">
        <v>23.594294000000001</v>
      </c>
      <c r="AP97">
        <v>0</v>
      </c>
      <c r="AQ97">
        <v>60.183723999999998</v>
      </c>
      <c r="AR97">
        <v>14.944406000000001</v>
      </c>
      <c r="AS97">
        <v>11.055728</v>
      </c>
      <c r="AT97">
        <v>10.355537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72.340000000000018</v>
      </c>
      <c r="BA97">
        <f t="shared" si="4"/>
        <v>2157.8381249999998</v>
      </c>
      <c r="BD97">
        <v>22.5</v>
      </c>
      <c r="BE97">
        <v>7.14</v>
      </c>
      <c r="BF97">
        <v>1.17</v>
      </c>
      <c r="BG97">
        <v>1.91</v>
      </c>
      <c r="BH97">
        <v>5.43</v>
      </c>
      <c r="BI97">
        <v>6.7</v>
      </c>
      <c r="BJ97">
        <v>1.46</v>
      </c>
      <c r="BK97">
        <v>3.5</v>
      </c>
      <c r="BL97">
        <v>0.86</v>
      </c>
      <c r="BM97">
        <v>0.78</v>
      </c>
      <c r="BN97">
        <v>0.48</v>
      </c>
      <c r="BO97">
        <v>11.24</v>
      </c>
      <c r="BP97">
        <v>3.72</v>
      </c>
      <c r="BQ97">
        <v>4.26</v>
      </c>
      <c r="BR97">
        <v>1.01</v>
      </c>
      <c r="BS97">
        <v>0.18</v>
      </c>
      <c r="BT97">
        <v>0</v>
      </c>
      <c r="BU97">
        <v>0</v>
      </c>
      <c r="BV97">
        <v>0</v>
      </c>
      <c r="BW97">
        <f t="shared" si="5"/>
        <v>72.340000000000018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182.49096599999999</v>
      </c>
      <c r="L98">
        <v>254.58235300000001</v>
      </c>
      <c r="M98">
        <v>44.477400000000003</v>
      </c>
      <c r="N98">
        <v>114.215062</v>
      </c>
      <c r="O98">
        <v>119.572293</v>
      </c>
      <c r="P98">
        <v>134.69883899999999</v>
      </c>
      <c r="Q98">
        <v>0</v>
      </c>
      <c r="R98">
        <v>40.986987999999997</v>
      </c>
      <c r="S98">
        <v>25.516587999999999</v>
      </c>
      <c r="T98">
        <v>0</v>
      </c>
      <c r="U98">
        <v>335.03084999999999</v>
      </c>
      <c r="V98">
        <v>20.043837</v>
      </c>
      <c r="W98">
        <v>26.973134999999999</v>
      </c>
      <c r="X98">
        <v>142.632858</v>
      </c>
      <c r="Y98">
        <v>0</v>
      </c>
      <c r="Z98">
        <v>0</v>
      </c>
      <c r="AA98">
        <v>40.752979000000003</v>
      </c>
      <c r="AB98">
        <v>38.202334999999998</v>
      </c>
      <c r="AC98">
        <v>28.100829000000001</v>
      </c>
      <c r="AD98">
        <v>35.380515000000003</v>
      </c>
      <c r="AE98">
        <v>47.800206000000003</v>
      </c>
      <c r="AF98">
        <v>27.647538999999998</v>
      </c>
      <c r="AG98">
        <v>16.728916999999999</v>
      </c>
      <c r="AH98">
        <v>147.42034200000001</v>
      </c>
      <c r="AI98">
        <v>43.08023</v>
      </c>
      <c r="AJ98">
        <v>0</v>
      </c>
      <c r="AK98">
        <v>49.079844000000001</v>
      </c>
      <c r="AL98">
        <v>33.706133999999999</v>
      </c>
      <c r="AM98">
        <v>15.466532000000001</v>
      </c>
      <c r="AN98">
        <v>0.77686500000000003</v>
      </c>
      <c r="AO98">
        <v>23.594294000000001</v>
      </c>
      <c r="AP98">
        <v>0</v>
      </c>
      <c r="AQ98">
        <v>60.183723999999998</v>
      </c>
      <c r="AR98">
        <v>14.944406000000001</v>
      </c>
      <c r="AS98">
        <v>11.055728</v>
      </c>
      <c r="AT98">
        <v>10.355537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72.350000000000023</v>
      </c>
      <c r="BA98">
        <f t="shared" si="4"/>
        <v>2157.8481249999995</v>
      </c>
      <c r="BD98">
        <v>22.5</v>
      </c>
      <c r="BE98">
        <v>7.14</v>
      </c>
      <c r="BF98">
        <v>1.17</v>
      </c>
      <c r="BG98">
        <v>1.91</v>
      </c>
      <c r="BH98">
        <v>5.43</v>
      </c>
      <c r="BI98">
        <v>6.7</v>
      </c>
      <c r="BJ98">
        <v>1.46</v>
      </c>
      <c r="BK98">
        <v>3.5</v>
      </c>
      <c r="BL98">
        <v>0.86</v>
      </c>
      <c r="BM98">
        <v>0.79</v>
      </c>
      <c r="BN98">
        <v>0.48</v>
      </c>
      <c r="BO98">
        <v>11.24</v>
      </c>
      <c r="BP98">
        <v>3.72</v>
      </c>
      <c r="BQ98">
        <v>4.26</v>
      </c>
      <c r="BR98">
        <v>1.01</v>
      </c>
      <c r="BS98">
        <v>0.18</v>
      </c>
      <c r="BT98">
        <v>0</v>
      </c>
      <c r="BU98">
        <v>0</v>
      </c>
      <c r="BV98">
        <v>0</v>
      </c>
      <c r="BW98">
        <f t="shared" si="5"/>
        <v>72.350000000000023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3.2328644090000012</v>
      </c>
      <c r="L99">
        <f t="shared" si="6"/>
        <v>6.192786622500007</v>
      </c>
      <c r="M99">
        <f t="shared" si="6"/>
        <v>0.84029289025000153</v>
      </c>
      <c r="N99">
        <f t="shared" si="6"/>
        <v>2.3399064947500001</v>
      </c>
      <c r="O99">
        <f t="shared" si="6"/>
        <v>2.4805334402499977</v>
      </c>
      <c r="P99">
        <f t="shared" si="6"/>
        <v>3.0662053370000044</v>
      </c>
      <c r="Q99">
        <f t="shared" si="6"/>
        <v>0.22574036349999976</v>
      </c>
      <c r="R99">
        <f t="shared" si="6"/>
        <v>0.63433330050000036</v>
      </c>
      <c r="S99">
        <f t="shared" si="6"/>
        <v>0.39473548599999947</v>
      </c>
      <c r="T99">
        <f t="shared" si="6"/>
        <v>0</v>
      </c>
      <c r="U99">
        <f t="shared" si="6"/>
        <v>7.8596851159999996</v>
      </c>
      <c r="V99">
        <f t="shared" si="6"/>
        <v>0.21978131025000011</v>
      </c>
      <c r="W99">
        <f t="shared" si="6"/>
        <v>0.41004850249999991</v>
      </c>
      <c r="X99">
        <f t="shared" si="6"/>
        <v>2.2319732652500019</v>
      </c>
      <c r="Y99">
        <f t="shared" si="6"/>
        <v>0</v>
      </c>
      <c r="Z99">
        <f t="shared" si="6"/>
        <v>0.1552532950000001</v>
      </c>
      <c r="AA99">
        <f t="shared" si="6"/>
        <v>0.68742236600000017</v>
      </c>
      <c r="AB99">
        <f t="shared" si="6"/>
        <v>0.91685603999999898</v>
      </c>
      <c r="AC99">
        <f t="shared" si="6"/>
        <v>0.63293445124999959</v>
      </c>
      <c r="AD99">
        <f t="shared" si="6"/>
        <v>0.85425933899999928</v>
      </c>
      <c r="AE99">
        <f t="shared" si="6"/>
        <v>1.154901209999998</v>
      </c>
      <c r="AF99">
        <f t="shared" si="6"/>
        <v>0.66811707900000072</v>
      </c>
      <c r="AG99">
        <f t="shared" si="6"/>
        <v>0.84604949699999854</v>
      </c>
      <c r="AH99">
        <f t="shared" si="6"/>
        <v>2.9759222549999964</v>
      </c>
      <c r="AI99">
        <f t="shared" si="6"/>
        <v>0.62167848850000029</v>
      </c>
      <c r="AJ99">
        <f t="shared" si="6"/>
        <v>0</v>
      </c>
      <c r="AK99">
        <f t="shared" si="6"/>
        <v>1.1779162559999987</v>
      </c>
      <c r="AL99">
        <f t="shared" si="6"/>
        <v>1.1328069900000006</v>
      </c>
      <c r="AM99">
        <f t="shared" si="6"/>
        <v>0.21111816300000028</v>
      </c>
      <c r="AN99">
        <f t="shared" si="6"/>
        <v>1.8996202999999982E-2</v>
      </c>
      <c r="AO99">
        <f t="shared" si="6"/>
        <v>0.69205191099999885</v>
      </c>
      <c r="AP99">
        <f t="shared" si="6"/>
        <v>0.13955913024999983</v>
      </c>
      <c r="AQ99">
        <f t="shared" si="6"/>
        <v>1.2913916485000019</v>
      </c>
      <c r="AR99">
        <f t="shared" si="6"/>
        <v>0.44299490149999987</v>
      </c>
      <c r="AS99">
        <f t="shared" si="6"/>
        <v>0.36204257750000035</v>
      </c>
      <c r="AT99">
        <f t="shared" si="6"/>
        <v>0.24785062075000047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1.7487525000000002</v>
      </c>
      <c r="BA99">
        <f t="shared" si="4"/>
        <v>47.107761459999999</v>
      </c>
      <c r="BD99">
        <f t="shared" ref="BD99:BW99" si="7">SUM(BD3:BD98)/4000</f>
        <v>0.54935999999999963</v>
      </c>
      <c r="BE99">
        <f t="shared" si="7"/>
        <v>0.16988</v>
      </c>
      <c r="BF99">
        <f t="shared" si="7"/>
        <v>2.8595000000000041E-2</v>
      </c>
      <c r="BG99">
        <f t="shared" si="7"/>
        <v>4.5440000000000008E-2</v>
      </c>
      <c r="BH99">
        <f t="shared" si="7"/>
        <v>0.12968000000000007</v>
      </c>
      <c r="BI99">
        <f t="shared" si="7"/>
        <v>0.15976000000000007</v>
      </c>
      <c r="BJ99">
        <f t="shared" si="7"/>
        <v>3.5359999999999968E-2</v>
      </c>
      <c r="BK99">
        <f t="shared" si="7"/>
        <v>9.0302500000000008E-2</v>
      </c>
      <c r="BL99">
        <f t="shared" si="7"/>
        <v>2.1774999999999968E-2</v>
      </c>
      <c r="BM99">
        <f t="shared" si="7"/>
        <v>6.5025000000000005E-3</v>
      </c>
      <c r="BN99">
        <f t="shared" si="7"/>
        <v>1.143999999999999E-2</v>
      </c>
      <c r="BO99">
        <f t="shared" si="7"/>
        <v>0.28265999999999974</v>
      </c>
      <c r="BP99">
        <f t="shared" si="7"/>
        <v>8.8440000000000019E-2</v>
      </c>
      <c r="BQ99">
        <f t="shared" si="7"/>
        <v>0.10127999999999984</v>
      </c>
      <c r="BR99">
        <f t="shared" si="7"/>
        <v>2.378000000000003E-2</v>
      </c>
      <c r="BS99">
        <f t="shared" si="7"/>
        <v>4.4974999999999972E-3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1.7487525000000002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104.51</v>
      </c>
      <c r="C3" s="75">
        <v>46.41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271.94</v>
      </c>
      <c r="K3">
        <v>49.67</v>
      </c>
      <c r="L3">
        <v>10.5</v>
      </c>
      <c r="M3">
        <v>8.73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54.61</v>
      </c>
      <c r="U3">
        <v>18.2</v>
      </c>
      <c r="V3">
        <v>18.21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10.78</v>
      </c>
      <c r="AD3">
        <v>34.299999999999997</v>
      </c>
      <c r="AE3">
        <v>34.299999999999997</v>
      </c>
    </row>
    <row r="4" spans="1:31">
      <c r="A4" t="s">
        <v>46</v>
      </c>
      <c r="B4" s="75">
        <v>104.51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271.94</v>
      </c>
      <c r="K4">
        <v>49.67</v>
      </c>
      <c r="L4">
        <v>10.5</v>
      </c>
      <c r="M4">
        <v>12.22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55.07</v>
      </c>
      <c r="U4">
        <v>18.36</v>
      </c>
      <c r="V4">
        <v>18.350000000000001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10.81</v>
      </c>
      <c r="AD4">
        <v>34.89</v>
      </c>
      <c r="AE4">
        <v>34.89</v>
      </c>
    </row>
    <row r="5" spans="1:31">
      <c r="A5" t="s">
        <v>47</v>
      </c>
      <c r="B5" s="75">
        <v>104.51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271.94</v>
      </c>
      <c r="K5">
        <v>48.34</v>
      </c>
      <c r="L5">
        <v>10.5</v>
      </c>
      <c r="M5">
        <v>12.47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0</v>
      </c>
      <c r="T5">
        <v>55.69</v>
      </c>
      <c r="U5">
        <v>18.559999999999999</v>
      </c>
      <c r="V5">
        <v>18.559999999999999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9.56</v>
      </c>
      <c r="AD5">
        <v>31.41</v>
      </c>
      <c r="AE5">
        <v>31.41</v>
      </c>
    </row>
    <row r="6" spans="1:31">
      <c r="A6" t="s">
        <v>48</v>
      </c>
      <c r="B6" s="75">
        <v>104.51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271.94</v>
      </c>
      <c r="K6">
        <v>48.34</v>
      </c>
      <c r="L6">
        <v>10.5</v>
      </c>
      <c r="M6">
        <v>12.73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0</v>
      </c>
      <c r="T6">
        <v>56.31</v>
      </c>
      <c r="U6">
        <v>18.77</v>
      </c>
      <c r="V6">
        <v>18.77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9.6</v>
      </c>
      <c r="AD6">
        <v>32.04</v>
      </c>
      <c r="AE6">
        <v>32.04</v>
      </c>
    </row>
    <row r="7" spans="1:31">
      <c r="A7" t="s">
        <v>49</v>
      </c>
      <c r="B7" s="75">
        <v>104.51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271.94</v>
      </c>
      <c r="K7">
        <v>48.34</v>
      </c>
      <c r="L7">
        <v>10.5</v>
      </c>
      <c r="M7">
        <v>12.77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0</v>
      </c>
      <c r="T7">
        <v>56.69</v>
      </c>
      <c r="U7">
        <v>18.899999999999999</v>
      </c>
      <c r="V7">
        <v>18.89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9.58</v>
      </c>
      <c r="AD7">
        <v>32.450000000000003</v>
      </c>
      <c r="AE7">
        <v>32.450000000000003</v>
      </c>
    </row>
    <row r="8" spans="1:31">
      <c r="A8" t="s">
        <v>50</v>
      </c>
      <c r="B8" s="75">
        <v>104.51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271.94</v>
      </c>
      <c r="K8">
        <v>48.34</v>
      </c>
      <c r="L8">
        <v>10.5</v>
      </c>
      <c r="M8">
        <v>12.85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0</v>
      </c>
      <c r="T8">
        <v>57.06</v>
      </c>
      <c r="U8">
        <v>19.02</v>
      </c>
      <c r="V8">
        <v>19.02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9.5500000000000007</v>
      </c>
      <c r="AD8">
        <v>32.67</v>
      </c>
      <c r="AE8">
        <v>32.67</v>
      </c>
    </row>
    <row r="9" spans="1:31">
      <c r="A9" t="s">
        <v>51</v>
      </c>
      <c r="B9" s="75">
        <v>104.51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271.94</v>
      </c>
      <c r="K9">
        <v>48.34</v>
      </c>
      <c r="L9">
        <v>10.5</v>
      </c>
      <c r="M9">
        <v>12.98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0</v>
      </c>
      <c r="T9">
        <v>57.67</v>
      </c>
      <c r="U9">
        <v>19.22</v>
      </c>
      <c r="V9">
        <v>19.22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9.6</v>
      </c>
      <c r="AD9">
        <v>33.06</v>
      </c>
      <c r="AE9">
        <v>33.06</v>
      </c>
    </row>
    <row r="10" spans="1:31">
      <c r="A10" t="s">
        <v>52</v>
      </c>
      <c r="B10" s="75">
        <v>104.51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271.94</v>
      </c>
      <c r="K10">
        <v>48.34</v>
      </c>
      <c r="L10">
        <v>10.5</v>
      </c>
      <c r="M10">
        <v>13.03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0</v>
      </c>
      <c r="T10">
        <v>58.71</v>
      </c>
      <c r="U10">
        <v>19.57</v>
      </c>
      <c r="V10">
        <v>19.57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9.82</v>
      </c>
      <c r="AD10">
        <v>42.54</v>
      </c>
      <c r="AE10">
        <v>42.54</v>
      </c>
    </row>
    <row r="11" spans="1:31">
      <c r="A11" t="s">
        <v>53</v>
      </c>
      <c r="B11" s="75">
        <v>73.650000000000006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271.94</v>
      </c>
      <c r="K11">
        <v>48.34</v>
      </c>
      <c r="L11">
        <v>10.5</v>
      </c>
      <c r="M11">
        <v>12.85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0</v>
      </c>
      <c r="T11">
        <v>59.68</v>
      </c>
      <c r="U11">
        <v>19.89</v>
      </c>
      <c r="V11">
        <v>19.899999999999999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10.06</v>
      </c>
      <c r="AD11">
        <v>42.55</v>
      </c>
      <c r="AE11">
        <v>42.55</v>
      </c>
    </row>
    <row r="12" spans="1:31">
      <c r="A12" t="s">
        <v>54</v>
      </c>
      <c r="B12" s="75">
        <v>73.650000000000006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271.94</v>
      </c>
      <c r="K12">
        <v>48.34</v>
      </c>
      <c r="L12">
        <v>10.5</v>
      </c>
      <c r="M12">
        <v>12.72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0</v>
      </c>
      <c r="T12">
        <v>60.72</v>
      </c>
      <c r="U12">
        <v>20.239999999999998</v>
      </c>
      <c r="V12">
        <v>20.239999999999998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10.27</v>
      </c>
      <c r="AD12">
        <v>42.57</v>
      </c>
      <c r="AE12">
        <v>42.57</v>
      </c>
    </row>
    <row r="13" spans="1:31">
      <c r="A13" t="s">
        <v>55</v>
      </c>
      <c r="B13" s="75">
        <v>73.650000000000006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271.94</v>
      </c>
      <c r="K13">
        <v>48.34</v>
      </c>
      <c r="L13">
        <v>10.5</v>
      </c>
      <c r="M13">
        <v>12.75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0</v>
      </c>
      <c r="T13">
        <v>61.03</v>
      </c>
      <c r="U13">
        <v>20.34</v>
      </c>
      <c r="V13">
        <v>20.36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10.33</v>
      </c>
      <c r="AD13">
        <v>42.5</v>
      </c>
      <c r="AE13">
        <v>42.5</v>
      </c>
    </row>
    <row r="14" spans="1:31">
      <c r="A14" t="s">
        <v>56</v>
      </c>
      <c r="B14" s="75">
        <v>73.650000000000006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271.94</v>
      </c>
      <c r="K14">
        <v>48.34</v>
      </c>
      <c r="L14">
        <v>10.5</v>
      </c>
      <c r="M14">
        <v>12.61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0</v>
      </c>
      <c r="T14">
        <v>61.17</v>
      </c>
      <c r="U14">
        <v>20.39</v>
      </c>
      <c r="V14">
        <v>20.38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10.31</v>
      </c>
      <c r="AD14">
        <v>42.43</v>
      </c>
      <c r="AE14">
        <v>42.43</v>
      </c>
    </row>
    <row r="15" spans="1:31">
      <c r="A15" t="s">
        <v>57</v>
      </c>
      <c r="B15" s="75">
        <v>73.650000000000006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271.94</v>
      </c>
      <c r="K15">
        <v>48.34</v>
      </c>
      <c r="L15">
        <v>10.5</v>
      </c>
      <c r="M15">
        <v>12.27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0</v>
      </c>
      <c r="T15">
        <v>65.510000000000005</v>
      </c>
      <c r="U15">
        <v>21.84</v>
      </c>
      <c r="V15">
        <v>21.84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10.32</v>
      </c>
      <c r="AD15">
        <v>42.36</v>
      </c>
      <c r="AE15">
        <v>42.36</v>
      </c>
    </row>
    <row r="16" spans="1:31">
      <c r="A16" t="s">
        <v>58</v>
      </c>
      <c r="B16" s="75">
        <v>73.650000000000006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271.94</v>
      </c>
      <c r="K16">
        <v>48.34</v>
      </c>
      <c r="L16">
        <v>10.5</v>
      </c>
      <c r="M16">
        <v>12.16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0</v>
      </c>
      <c r="T16">
        <v>65.739999999999995</v>
      </c>
      <c r="U16">
        <v>21.91</v>
      </c>
      <c r="V16">
        <v>21.91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10.39</v>
      </c>
      <c r="AD16">
        <v>42.28</v>
      </c>
      <c r="AE16">
        <v>42.28</v>
      </c>
    </row>
    <row r="17" spans="1:31">
      <c r="A17" t="s">
        <v>59</v>
      </c>
      <c r="B17" s="75">
        <v>58.01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232.06</v>
      </c>
      <c r="K17">
        <v>48.34</v>
      </c>
      <c r="L17">
        <v>10.5</v>
      </c>
      <c r="M17">
        <v>14.32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0</v>
      </c>
      <c r="T17">
        <v>65.959999999999994</v>
      </c>
      <c r="U17">
        <v>21.99</v>
      </c>
      <c r="V17">
        <v>21.98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9.32</v>
      </c>
      <c r="AD17">
        <v>42.23</v>
      </c>
      <c r="AE17">
        <v>42.23</v>
      </c>
    </row>
    <row r="18" spans="1:31">
      <c r="A18" t="s">
        <v>60</v>
      </c>
      <c r="B18" s="75">
        <v>58.01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193.38</v>
      </c>
      <c r="K18">
        <v>48.34</v>
      </c>
      <c r="L18">
        <v>10.5</v>
      </c>
      <c r="M18">
        <v>14.21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0</v>
      </c>
      <c r="T18">
        <v>66.150000000000006</v>
      </c>
      <c r="U18">
        <v>22.05</v>
      </c>
      <c r="V18">
        <v>22.05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9.35</v>
      </c>
      <c r="AD18">
        <v>42.15</v>
      </c>
      <c r="AE18">
        <v>42.15</v>
      </c>
    </row>
    <row r="19" spans="1:31">
      <c r="A19" t="s">
        <v>61</v>
      </c>
      <c r="B19" s="75">
        <v>58.01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149.56</v>
      </c>
      <c r="K19">
        <v>48.34</v>
      </c>
      <c r="L19">
        <v>10.5</v>
      </c>
      <c r="M19">
        <v>13.6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0</v>
      </c>
      <c r="T19">
        <v>66.37</v>
      </c>
      <c r="U19">
        <v>22.12</v>
      </c>
      <c r="V19">
        <v>22.13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9.36</v>
      </c>
      <c r="AD19">
        <v>42.08</v>
      </c>
      <c r="AE19">
        <v>42.08</v>
      </c>
    </row>
    <row r="20" spans="1:31">
      <c r="A20" t="s">
        <v>62</v>
      </c>
      <c r="B20" s="75">
        <v>58.01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149.56</v>
      </c>
      <c r="K20">
        <v>48.34</v>
      </c>
      <c r="L20">
        <v>10.5</v>
      </c>
      <c r="M20">
        <v>13.09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0</v>
      </c>
      <c r="T20">
        <v>66.510000000000005</v>
      </c>
      <c r="U20">
        <v>22.17</v>
      </c>
      <c r="V20">
        <v>22.17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9.36</v>
      </c>
      <c r="AD20">
        <v>42.02</v>
      </c>
      <c r="AE20">
        <v>42.02</v>
      </c>
    </row>
    <row r="21" spans="1:31">
      <c r="A21" t="s">
        <v>63</v>
      </c>
      <c r="B21" s="75">
        <v>58.01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149.56</v>
      </c>
      <c r="K21">
        <v>48.34</v>
      </c>
      <c r="L21">
        <v>10.5</v>
      </c>
      <c r="M21">
        <v>7.51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0</v>
      </c>
      <c r="T21">
        <v>66.709999999999994</v>
      </c>
      <c r="U21">
        <v>22.24</v>
      </c>
      <c r="V21">
        <v>22.22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9.41</v>
      </c>
      <c r="AD21">
        <v>41.95</v>
      </c>
      <c r="AE21">
        <v>41.95</v>
      </c>
    </row>
    <row r="22" spans="1:31">
      <c r="A22" t="s">
        <v>64</v>
      </c>
      <c r="B22" s="75">
        <v>58.01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149.56</v>
      </c>
      <c r="K22">
        <v>48.34</v>
      </c>
      <c r="L22">
        <v>10.5</v>
      </c>
      <c r="M22">
        <v>7.49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0</v>
      </c>
      <c r="T22">
        <v>66.88</v>
      </c>
      <c r="U22">
        <v>22.29</v>
      </c>
      <c r="V22">
        <v>22.29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7.5</v>
      </c>
      <c r="AD22">
        <v>41.89</v>
      </c>
      <c r="AE22">
        <v>41.89</v>
      </c>
    </row>
    <row r="23" spans="1:31">
      <c r="A23" t="s">
        <v>65</v>
      </c>
      <c r="B23" s="75">
        <v>58.01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149.56</v>
      </c>
      <c r="K23">
        <v>48.34</v>
      </c>
      <c r="L23">
        <v>10.5</v>
      </c>
      <c r="M23">
        <v>7.56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0</v>
      </c>
      <c r="T23">
        <v>66.66</v>
      </c>
      <c r="U23">
        <v>22.22</v>
      </c>
      <c r="V23">
        <v>22.22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7.58</v>
      </c>
      <c r="AD23">
        <v>51.74</v>
      </c>
      <c r="AE23">
        <v>51.74</v>
      </c>
    </row>
    <row r="24" spans="1:31">
      <c r="A24" t="s">
        <v>66</v>
      </c>
      <c r="B24" s="75">
        <v>58.01</v>
      </c>
      <c r="C24" s="75">
        <v>46.41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149.56</v>
      </c>
      <c r="K24">
        <v>48.34</v>
      </c>
      <c r="L24">
        <v>10.5</v>
      </c>
      <c r="M24">
        <v>7.49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0</v>
      </c>
      <c r="T24">
        <v>66.88</v>
      </c>
      <c r="U24">
        <v>22.29</v>
      </c>
      <c r="V24">
        <v>22.29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7.66</v>
      </c>
      <c r="AD24">
        <v>51.88</v>
      </c>
      <c r="AE24">
        <v>51.88</v>
      </c>
    </row>
    <row r="25" spans="1:31">
      <c r="A25" t="s">
        <v>67</v>
      </c>
      <c r="B25" s="75">
        <v>58.01</v>
      </c>
      <c r="C25" s="75">
        <v>46.41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193.38</v>
      </c>
      <c r="K25">
        <v>48.34</v>
      </c>
      <c r="L25">
        <v>10.5</v>
      </c>
      <c r="M25">
        <v>7.53</v>
      </c>
      <c r="N25" s="135">
        <v>0</v>
      </c>
      <c r="O25" s="135">
        <v>0</v>
      </c>
      <c r="P25" s="135">
        <v>0</v>
      </c>
      <c r="Q25">
        <v>10.78</v>
      </c>
      <c r="R25">
        <v>0</v>
      </c>
      <c r="S25">
        <v>0</v>
      </c>
      <c r="T25">
        <v>67.81</v>
      </c>
      <c r="U25">
        <v>22.6</v>
      </c>
      <c r="V25">
        <v>22.6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7.45</v>
      </c>
      <c r="AD25">
        <v>51.9</v>
      </c>
      <c r="AE25">
        <v>51.9</v>
      </c>
    </row>
    <row r="26" spans="1:31">
      <c r="A26" t="s">
        <v>68</v>
      </c>
      <c r="B26" s="75">
        <v>58.01</v>
      </c>
      <c r="C26" s="75">
        <v>46.41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193.38</v>
      </c>
      <c r="K26">
        <v>48.34</v>
      </c>
      <c r="L26">
        <v>10.5</v>
      </c>
      <c r="M26">
        <v>7.54</v>
      </c>
      <c r="N26" s="135">
        <v>0</v>
      </c>
      <c r="O26" s="135">
        <v>0</v>
      </c>
      <c r="P26" s="135">
        <v>0</v>
      </c>
      <c r="Q26">
        <v>10.78</v>
      </c>
      <c r="R26">
        <v>0</v>
      </c>
      <c r="S26">
        <v>0</v>
      </c>
      <c r="T26">
        <v>55.94</v>
      </c>
      <c r="U26">
        <v>18.649999999999999</v>
      </c>
      <c r="V26">
        <v>18.649999999999999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7.24</v>
      </c>
      <c r="AD26">
        <v>52</v>
      </c>
      <c r="AE26">
        <v>52</v>
      </c>
    </row>
    <row r="27" spans="1:31">
      <c r="A27" t="s">
        <v>69</v>
      </c>
      <c r="B27" s="75">
        <v>58.01</v>
      </c>
      <c r="C27" s="75">
        <v>46.41</v>
      </c>
      <c r="D27" s="135">
        <f t="shared" si="0"/>
        <v>16</v>
      </c>
      <c r="E27" s="75"/>
      <c r="F27" s="78">
        <v>0</v>
      </c>
      <c r="G27" s="78">
        <v>0</v>
      </c>
      <c r="H27" s="78">
        <v>0</v>
      </c>
      <c r="I27">
        <v>0</v>
      </c>
      <c r="J27">
        <v>232.06</v>
      </c>
      <c r="K27">
        <v>85.96</v>
      </c>
      <c r="L27">
        <v>10.5</v>
      </c>
      <c r="M27">
        <v>7.59</v>
      </c>
      <c r="N27" s="135">
        <v>5.16</v>
      </c>
      <c r="O27" s="135">
        <v>5.68</v>
      </c>
      <c r="P27" s="135">
        <v>5.16</v>
      </c>
      <c r="Q27">
        <v>10.78</v>
      </c>
      <c r="R27">
        <v>0.02</v>
      </c>
      <c r="S27">
        <v>0</v>
      </c>
      <c r="T27">
        <v>55.93</v>
      </c>
      <c r="U27">
        <v>18.64</v>
      </c>
      <c r="V27">
        <v>18.649999999999999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6.98</v>
      </c>
      <c r="AD27">
        <v>51.84</v>
      </c>
      <c r="AE27">
        <v>51.84</v>
      </c>
    </row>
    <row r="28" spans="1:31">
      <c r="A28" t="s">
        <v>70</v>
      </c>
      <c r="B28" s="75">
        <v>58.01</v>
      </c>
      <c r="C28" s="75">
        <v>46.41</v>
      </c>
      <c r="D28" s="135">
        <f t="shared" si="0"/>
        <v>31.98</v>
      </c>
      <c r="E28" s="75"/>
      <c r="F28" s="78">
        <v>0</v>
      </c>
      <c r="G28" s="78">
        <v>0</v>
      </c>
      <c r="H28" s="78">
        <v>0</v>
      </c>
      <c r="I28">
        <v>0</v>
      </c>
      <c r="J28">
        <v>271.94</v>
      </c>
      <c r="K28">
        <v>85.96</v>
      </c>
      <c r="L28">
        <v>10.5</v>
      </c>
      <c r="M28">
        <v>7.5</v>
      </c>
      <c r="N28" s="135">
        <v>10.41</v>
      </c>
      <c r="O28" s="135">
        <v>11.16</v>
      </c>
      <c r="P28" s="135">
        <v>10.41</v>
      </c>
      <c r="Q28">
        <v>10.78</v>
      </c>
      <c r="R28">
        <v>1.8</v>
      </c>
      <c r="S28">
        <v>0</v>
      </c>
      <c r="T28">
        <v>55.12</v>
      </c>
      <c r="U28">
        <v>18.37</v>
      </c>
      <c r="V28">
        <v>18.37</v>
      </c>
      <c r="W28">
        <v>0</v>
      </c>
      <c r="X28">
        <v>0</v>
      </c>
      <c r="Y28">
        <v>1</v>
      </c>
      <c r="Z28">
        <v>0</v>
      </c>
      <c r="AA28">
        <v>1.49</v>
      </c>
      <c r="AB28">
        <v>0.75</v>
      </c>
      <c r="AC28">
        <v>6.69</v>
      </c>
      <c r="AD28">
        <v>51.71</v>
      </c>
      <c r="AE28">
        <v>51.71</v>
      </c>
    </row>
    <row r="29" spans="1:31">
      <c r="A29" t="s">
        <v>71</v>
      </c>
      <c r="B29" s="75">
        <v>75.33</v>
      </c>
      <c r="C29" s="75">
        <v>46.41</v>
      </c>
      <c r="D29" s="135">
        <f t="shared" si="0"/>
        <v>40.099999999999994</v>
      </c>
      <c r="E29" s="75"/>
      <c r="F29" s="78">
        <v>0.08</v>
      </c>
      <c r="G29" s="78">
        <v>0.08</v>
      </c>
      <c r="H29" s="78">
        <v>0.08</v>
      </c>
      <c r="I29">
        <v>0</v>
      </c>
      <c r="J29">
        <v>271.94</v>
      </c>
      <c r="K29">
        <v>85.96</v>
      </c>
      <c r="L29">
        <v>10.5</v>
      </c>
      <c r="M29">
        <v>7.49</v>
      </c>
      <c r="N29" s="135">
        <v>13.37</v>
      </c>
      <c r="O29" s="135">
        <v>13.37</v>
      </c>
      <c r="P29" s="135">
        <v>13.36</v>
      </c>
      <c r="Q29">
        <v>10.78</v>
      </c>
      <c r="R29">
        <v>7.61</v>
      </c>
      <c r="S29">
        <v>0</v>
      </c>
      <c r="T29">
        <v>54.75</v>
      </c>
      <c r="U29">
        <v>18.25</v>
      </c>
      <c r="V29">
        <v>18.25</v>
      </c>
      <c r="W29">
        <v>2.73</v>
      </c>
      <c r="X29">
        <v>0.54</v>
      </c>
      <c r="Y29">
        <v>2.59</v>
      </c>
      <c r="Z29">
        <v>0</v>
      </c>
      <c r="AA29">
        <v>2.33</v>
      </c>
      <c r="AB29">
        <v>1.1599999999999999</v>
      </c>
      <c r="AC29">
        <v>6.74</v>
      </c>
      <c r="AD29">
        <v>51.71</v>
      </c>
      <c r="AE29">
        <v>51.71</v>
      </c>
    </row>
    <row r="30" spans="1:31">
      <c r="A30" t="s">
        <v>72</v>
      </c>
      <c r="B30" s="75">
        <v>75.33</v>
      </c>
      <c r="C30" s="75">
        <v>46.41</v>
      </c>
      <c r="D30" s="135">
        <f t="shared" si="0"/>
        <v>40.099999999999994</v>
      </c>
      <c r="E30" s="75"/>
      <c r="F30" s="78">
        <v>0.39</v>
      </c>
      <c r="G30" s="78">
        <v>0.39</v>
      </c>
      <c r="H30" s="78">
        <v>0.4</v>
      </c>
      <c r="I30">
        <v>0</v>
      </c>
      <c r="J30">
        <v>271.94</v>
      </c>
      <c r="K30">
        <v>85.96</v>
      </c>
      <c r="L30">
        <v>10.5</v>
      </c>
      <c r="M30">
        <v>7.51</v>
      </c>
      <c r="N30" s="135">
        <v>13.37</v>
      </c>
      <c r="O30" s="135">
        <v>13.37</v>
      </c>
      <c r="P30" s="135">
        <v>13.36</v>
      </c>
      <c r="Q30">
        <v>10.78</v>
      </c>
      <c r="R30">
        <v>14.79</v>
      </c>
      <c r="S30">
        <v>0</v>
      </c>
      <c r="T30">
        <v>54.26</v>
      </c>
      <c r="U30">
        <v>18.079999999999998</v>
      </c>
      <c r="V30">
        <v>18.09</v>
      </c>
      <c r="W30">
        <v>8.64</v>
      </c>
      <c r="X30">
        <v>1.73</v>
      </c>
      <c r="Y30">
        <v>4.01</v>
      </c>
      <c r="Z30">
        <v>0</v>
      </c>
      <c r="AA30">
        <v>5.65</v>
      </c>
      <c r="AB30">
        <v>2.82</v>
      </c>
      <c r="AC30">
        <v>6.78</v>
      </c>
      <c r="AD30">
        <v>51.78</v>
      </c>
      <c r="AE30">
        <v>51.78</v>
      </c>
    </row>
    <row r="31" spans="1:31">
      <c r="A31" t="s">
        <v>73</v>
      </c>
      <c r="B31" s="75">
        <v>75.33</v>
      </c>
      <c r="C31" s="75">
        <v>46.41</v>
      </c>
      <c r="D31" s="135">
        <f t="shared" si="0"/>
        <v>40.099999999999994</v>
      </c>
      <c r="E31" s="75"/>
      <c r="F31" s="78">
        <v>1.01</v>
      </c>
      <c r="G31" s="78">
        <v>1.01</v>
      </c>
      <c r="H31" s="78">
        <v>1.04</v>
      </c>
      <c r="I31">
        <v>0</v>
      </c>
      <c r="J31">
        <v>271.94</v>
      </c>
      <c r="K31">
        <v>48.34</v>
      </c>
      <c r="L31">
        <v>10.5</v>
      </c>
      <c r="M31">
        <v>7.23</v>
      </c>
      <c r="N31" s="135">
        <v>13.37</v>
      </c>
      <c r="O31" s="135">
        <v>13.37</v>
      </c>
      <c r="P31" s="135">
        <v>13.36</v>
      </c>
      <c r="Q31">
        <v>10.78</v>
      </c>
      <c r="R31">
        <v>22.58</v>
      </c>
      <c r="S31">
        <v>0</v>
      </c>
      <c r="T31">
        <v>54</v>
      </c>
      <c r="U31">
        <v>18</v>
      </c>
      <c r="V31">
        <v>18</v>
      </c>
      <c r="W31">
        <v>18.38</v>
      </c>
      <c r="X31">
        <v>3.67</v>
      </c>
      <c r="Y31">
        <v>6.75</v>
      </c>
      <c r="Z31">
        <v>2.87</v>
      </c>
      <c r="AA31">
        <v>14.63</v>
      </c>
      <c r="AB31">
        <v>7.31</v>
      </c>
      <c r="AC31">
        <v>6.82</v>
      </c>
      <c r="AD31">
        <v>51.96</v>
      </c>
      <c r="AE31">
        <v>51.96</v>
      </c>
    </row>
    <row r="32" spans="1:31">
      <c r="A32" t="s">
        <v>74</v>
      </c>
      <c r="B32" s="75">
        <v>75.33</v>
      </c>
      <c r="C32" s="75">
        <v>46.41</v>
      </c>
      <c r="D32" s="135">
        <f t="shared" si="0"/>
        <v>40.099999999999994</v>
      </c>
      <c r="E32" s="75"/>
      <c r="F32" s="78">
        <v>1.8</v>
      </c>
      <c r="G32" s="78">
        <v>1.8</v>
      </c>
      <c r="H32" s="78">
        <v>1.85</v>
      </c>
      <c r="I32">
        <v>0</v>
      </c>
      <c r="J32">
        <v>271.94</v>
      </c>
      <c r="K32">
        <v>48.34</v>
      </c>
      <c r="L32">
        <v>10.5</v>
      </c>
      <c r="M32">
        <v>6.07</v>
      </c>
      <c r="N32" s="135">
        <v>13.37</v>
      </c>
      <c r="O32" s="135">
        <v>13.37</v>
      </c>
      <c r="P32" s="135">
        <v>13.36</v>
      </c>
      <c r="Q32">
        <v>10.78</v>
      </c>
      <c r="R32">
        <v>30.41</v>
      </c>
      <c r="S32">
        <v>0</v>
      </c>
      <c r="T32">
        <v>53.97</v>
      </c>
      <c r="U32">
        <v>17.989999999999998</v>
      </c>
      <c r="V32">
        <v>18</v>
      </c>
      <c r="W32">
        <v>31.88</v>
      </c>
      <c r="X32">
        <v>6.37</v>
      </c>
      <c r="Y32">
        <v>10.26</v>
      </c>
      <c r="Z32">
        <v>6.31</v>
      </c>
      <c r="AA32">
        <v>16.37</v>
      </c>
      <c r="AB32">
        <v>8.18</v>
      </c>
      <c r="AC32">
        <v>6.86</v>
      </c>
      <c r="AD32">
        <v>51.99</v>
      </c>
      <c r="AE32">
        <v>51.99</v>
      </c>
    </row>
    <row r="33" spans="1:31">
      <c r="A33" t="s">
        <v>75</v>
      </c>
      <c r="B33" s="75">
        <v>58.01</v>
      </c>
      <c r="C33" s="75">
        <v>46.41</v>
      </c>
      <c r="D33" s="135">
        <f t="shared" si="0"/>
        <v>40.099999999999994</v>
      </c>
      <c r="E33" s="75"/>
      <c r="F33" s="78">
        <v>2.81</v>
      </c>
      <c r="G33" s="78">
        <v>2.81</v>
      </c>
      <c r="H33" s="78">
        <v>2.89</v>
      </c>
      <c r="I33">
        <v>0</v>
      </c>
      <c r="J33">
        <v>271.94</v>
      </c>
      <c r="K33">
        <v>48.34</v>
      </c>
      <c r="L33">
        <v>10.5</v>
      </c>
      <c r="M33">
        <v>5.05</v>
      </c>
      <c r="N33" s="135">
        <v>13.37</v>
      </c>
      <c r="O33" s="135">
        <v>13.37</v>
      </c>
      <c r="P33" s="135">
        <v>13.36</v>
      </c>
      <c r="Q33">
        <v>10.78</v>
      </c>
      <c r="R33">
        <v>38.46</v>
      </c>
      <c r="S33">
        <v>0</v>
      </c>
      <c r="T33">
        <v>54.11</v>
      </c>
      <c r="U33">
        <v>18.03</v>
      </c>
      <c r="V33">
        <v>18.04</v>
      </c>
      <c r="W33">
        <v>47.44</v>
      </c>
      <c r="X33">
        <v>9.49</v>
      </c>
      <c r="Y33">
        <v>14.08</v>
      </c>
      <c r="Z33">
        <v>10.18</v>
      </c>
      <c r="AA33">
        <v>19.75</v>
      </c>
      <c r="AB33">
        <v>9.8800000000000008</v>
      </c>
      <c r="AC33">
        <v>7.05</v>
      </c>
      <c r="AD33">
        <v>51.85</v>
      </c>
      <c r="AE33">
        <v>51.85</v>
      </c>
    </row>
    <row r="34" spans="1:31">
      <c r="A34" t="s">
        <v>76</v>
      </c>
      <c r="B34" s="75">
        <v>58.01</v>
      </c>
      <c r="C34" s="75">
        <v>46.41</v>
      </c>
      <c r="D34" s="135">
        <f t="shared" si="0"/>
        <v>45.099999999999994</v>
      </c>
      <c r="E34" s="75"/>
      <c r="F34" s="78">
        <v>4</v>
      </c>
      <c r="G34" s="78">
        <v>4</v>
      </c>
      <c r="H34" s="78">
        <v>4.1100000000000003</v>
      </c>
      <c r="I34">
        <v>0</v>
      </c>
      <c r="J34">
        <v>271.94</v>
      </c>
      <c r="K34">
        <v>48.34</v>
      </c>
      <c r="L34">
        <v>10.5</v>
      </c>
      <c r="M34">
        <v>3.01</v>
      </c>
      <c r="N34" s="135">
        <v>15.03</v>
      </c>
      <c r="O34" s="135">
        <v>15.03</v>
      </c>
      <c r="P34" s="135">
        <v>15.04</v>
      </c>
      <c r="Q34">
        <v>10.78</v>
      </c>
      <c r="R34">
        <v>46.74</v>
      </c>
      <c r="S34">
        <v>0</v>
      </c>
      <c r="T34">
        <v>71.5</v>
      </c>
      <c r="U34">
        <v>23.83</v>
      </c>
      <c r="V34">
        <v>23.85</v>
      </c>
      <c r="W34">
        <v>65.28</v>
      </c>
      <c r="X34">
        <v>13.06</v>
      </c>
      <c r="Y34">
        <v>18.350000000000001</v>
      </c>
      <c r="Z34">
        <v>13.5</v>
      </c>
      <c r="AA34">
        <v>26.76</v>
      </c>
      <c r="AB34">
        <v>13.38</v>
      </c>
      <c r="AC34">
        <v>11.18</v>
      </c>
      <c r="AD34">
        <v>51.78</v>
      </c>
      <c r="AE34">
        <v>51.78</v>
      </c>
    </row>
    <row r="35" spans="1:31">
      <c r="A35" t="s">
        <v>77</v>
      </c>
      <c r="B35" s="75">
        <v>58.01</v>
      </c>
      <c r="C35" s="75">
        <v>46.41</v>
      </c>
      <c r="D35" s="135">
        <f t="shared" si="0"/>
        <v>69.95</v>
      </c>
      <c r="E35" s="75"/>
      <c r="F35" s="78">
        <v>4.76</v>
      </c>
      <c r="G35" s="78">
        <v>4.76</v>
      </c>
      <c r="H35" s="78">
        <v>4.88</v>
      </c>
      <c r="I35">
        <v>0</v>
      </c>
      <c r="J35">
        <v>271.94</v>
      </c>
      <c r="K35">
        <v>48.34</v>
      </c>
      <c r="L35">
        <v>10.5</v>
      </c>
      <c r="M35">
        <v>3.13</v>
      </c>
      <c r="N35" s="135">
        <v>23.32</v>
      </c>
      <c r="O35" s="135">
        <v>23.32</v>
      </c>
      <c r="P35" s="135">
        <v>23.31</v>
      </c>
      <c r="Q35">
        <v>10.78</v>
      </c>
      <c r="R35">
        <v>55.2</v>
      </c>
      <c r="S35">
        <v>0</v>
      </c>
      <c r="T35">
        <v>70.62</v>
      </c>
      <c r="U35">
        <v>23.54</v>
      </c>
      <c r="V35">
        <v>23.55</v>
      </c>
      <c r="W35">
        <v>84.62</v>
      </c>
      <c r="X35">
        <v>16.920000000000002</v>
      </c>
      <c r="Y35">
        <v>26.28</v>
      </c>
      <c r="Z35">
        <v>17.07</v>
      </c>
      <c r="AA35">
        <v>36.14</v>
      </c>
      <c r="AB35">
        <v>18.059999999999999</v>
      </c>
      <c r="AC35">
        <v>11.27</v>
      </c>
      <c r="AD35">
        <v>51.71</v>
      </c>
      <c r="AE35">
        <v>51.71</v>
      </c>
    </row>
    <row r="36" spans="1:31">
      <c r="A36" t="s">
        <v>78</v>
      </c>
      <c r="B36" s="75">
        <v>58.01</v>
      </c>
      <c r="C36" s="75">
        <v>46.41</v>
      </c>
      <c r="D36" s="135">
        <f t="shared" si="0"/>
        <v>69.95</v>
      </c>
      <c r="E36" s="75"/>
      <c r="F36" s="78">
        <v>6.48</v>
      </c>
      <c r="G36" s="78">
        <v>6.48</v>
      </c>
      <c r="H36" s="78">
        <v>6.64</v>
      </c>
      <c r="I36">
        <v>0</v>
      </c>
      <c r="J36">
        <v>271.94</v>
      </c>
      <c r="K36">
        <v>48.34</v>
      </c>
      <c r="L36">
        <v>10.5</v>
      </c>
      <c r="M36">
        <v>3.03</v>
      </c>
      <c r="N36" s="135">
        <v>23.32</v>
      </c>
      <c r="O36" s="135">
        <v>23.32</v>
      </c>
      <c r="P36" s="135">
        <v>23.31</v>
      </c>
      <c r="Q36">
        <v>10.78</v>
      </c>
      <c r="R36">
        <v>63.66</v>
      </c>
      <c r="S36">
        <v>0</v>
      </c>
      <c r="T36">
        <v>69.67</v>
      </c>
      <c r="U36">
        <v>23.22</v>
      </c>
      <c r="V36">
        <v>23.23</v>
      </c>
      <c r="W36">
        <v>104.63</v>
      </c>
      <c r="X36">
        <v>20.93</v>
      </c>
      <c r="Y36">
        <v>30.95</v>
      </c>
      <c r="Z36">
        <v>20.75</v>
      </c>
      <c r="AA36">
        <v>46.85</v>
      </c>
      <c r="AB36">
        <v>23.42</v>
      </c>
      <c r="AC36">
        <v>11.37</v>
      </c>
      <c r="AD36">
        <v>51.76</v>
      </c>
      <c r="AE36">
        <v>51.76</v>
      </c>
    </row>
    <row r="37" spans="1:31">
      <c r="A37" t="s">
        <v>79</v>
      </c>
      <c r="B37" s="75">
        <v>58.01</v>
      </c>
      <c r="C37" s="75">
        <v>46.41</v>
      </c>
      <c r="D37" s="135">
        <f t="shared" si="0"/>
        <v>69.95</v>
      </c>
      <c r="E37" s="75"/>
      <c r="F37" s="78">
        <v>7.67</v>
      </c>
      <c r="G37" s="78">
        <v>7.67</v>
      </c>
      <c r="H37" s="78">
        <v>7.86</v>
      </c>
      <c r="I37">
        <v>0</v>
      </c>
      <c r="J37">
        <v>271.94</v>
      </c>
      <c r="K37">
        <v>48.34</v>
      </c>
      <c r="L37">
        <v>10.5</v>
      </c>
      <c r="M37">
        <v>3.1</v>
      </c>
      <c r="N37" s="135">
        <v>23.32</v>
      </c>
      <c r="O37" s="135">
        <v>23.32</v>
      </c>
      <c r="P37" s="135">
        <v>23.31</v>
      </c>
      <c r="Q37">
        <v>10.78</v>
      </c>
      <c r="R37">
        <v>71.89</v>
      </c>
      <c r="S37">
        <v>0</v>
      </c>
      <c r="T37">
        <v>70.290000000000006</v>
      </c>
      <c r="U37">
        <v>23.43</v>
      </c>
      <c r="V37">
        <v>23.42</v>
      </c>
      <c r="W37">
        <v>124.14</v>
      </c>
      <c r="X37">
        <v>24.83</v>
      </c>
      <c r="Y37">
        <v>36.33</v>
      </c>
      <c r="Z37">
        <v>23.86</v>
      </c>
      <c r="AA37">
        <v>53.34</v>
      </c>
      <c r="AB37">
        <v>26.66</v>
      </c>
      <c r="AC37">
        <v>11.63</v>
      </c>
      <c r="AD37">
        <v>51.72</v>
      </c>
      <c r="AE37">
        <v>51.72</v>
      </c>
    </row>
    <row r="38" spans="1:31">
      <c r="A38" t="s">
        <v>80</v>
      </c>
      <c r="B38" s="75">
        <v>58.01</v>
      </c>
      <c r="C38" s="75">
        <v>46.41</v>
      </c>
      <c r="D38" s="135">
        <f t="shared" si="0"/>
        <v>69.95</v>
      </c>
      <c r="E38" s="75"/>
      <c r="F38" s="78">
        <v>6.73</v>
      </c>
      <c r="G38" s="78">
        <v>6.73</v>
      </c>
      <c r="H38" s="78">
        <v>6.91</v>
      </c>
      <c r="I38">
        <v>0</v>
      </c>
      <c r="J38">
        <v>271.94</v>
      </c>
      <c r="K38">
        <v>48.34</v>
      </c>
      <c r="L38">
        <v>10.5</v>
      </c>
      <c r="M38">
        <v>3.02</v>
      </c>
      <c r="N38" s="135">
        <v>23.32</v>
      </c>
      <c r="O38" s="135">
        <v>23.32</v>
      </c>
      <c r="P38" s="135">
        <v>23.31</v>
      </c>
      <c r="Q38">
        <v>10.78</v>
      </c>
      <c r="R38">
        <v>79.87</v>
      </c>
      <c r="S38">
        <v>0</v>
      </c>
      <c r="T38">
        <v>71.5</v>
      </c>
      <c r="U38">
        <v>23.83</v>
      </c>
      <c r="V38">
        <v>23.84</v>
      </c>
      <c r="W38">
        <v>94.22</v>
      </c>
      <c r="X38">
        <v>18.84</v>
      </c>
      <c r="Y38">
        <v>43.05</v>
      </c>
      <c r="Z38">
        <v>26.51</v>
      </c>
      <c r="AA38">
        <v>62</v>
      </c>
      <c r="AB38">
        <v>31</v>
      </c>
      <c r="AC38">
        <v>11.89</v>
      </c>
      <c r="AD38">
        <v>52.62</v>
      </c>
      <c r="AE38">
        <v>52.62</v>
      </c>
    </row>
    <row r="39" spans="1:31">
      <c r="A39" t="s">
        <v>81</v>
      </c>
      <c r="B39" s="75">
        <v>58.01</v>
      </c>
      <c r="C39" s="75">
        <v>46.41</v>
      </c>
      <c r="D39" s="135">
        <f t="shared" si="0"/>
        <v>74.95</v>
      </c>
      <c r="E39" s="75"/>
      <c r="F39" s="78">
        <v>7.31</v>
      </c>
      <c r="G39" s="78">
        <v>7.31</v>
      </c>
      <c r="H39" s="78">
        <v>7.49</v>
      </c>
      <c r="I39">
        <v>0</v>
      </c>
      <c r="J39">
        <v>271.94</v>
      </c>
      <c r="K39">
        <v>48.34</v>
      </c>
      <c r="L39">
        <v>10.5</v>
      </c>
      <c r="M39">
        <v>3.14</v>
      </c>
      <c r="N39" s="135">
        <v>24.98</v>
      </c>
      <c r="O39" s="135">
        <v>24.98</v>
      </c>
      <c r="P39" s="135">
        <v>24.99</v>
      </c>
      <c r="Q39">
        <v>0</v>
      </c>
      <c r="R39">
        <v>89.79</v>
      </c>
      <c r="S39">
        <v>0</v>
      </c>
      <c r="T39">
        <v>73.19</v>
      </c>
      <c r="U39">
        <v>24.4</v>
      </c>
      <c r="V39">
        <v>24.4</v>
      </c>
      <c r="W39">
        <v>106.23</v>
      </c>
      <c r="X39">
        <v>21.25</v>
      </c>
      <c r="Y39">
        <v>42.5</v>
      </c>
      <c r="Z39">
        <v>29.76</v>
      </c>
      <c r="AA39">
        <v>68</v>
      </c>
      <c r="AB39">
        <v>34</v>
      </c>
      <c r="AC39">
        <v>12.25</v>
      </c>
      <c r="AD39">
        <v>53.45</v>
      </c>
      <c r="AE39">
        <v>53.45</v>
      </c>
    </row>
    <row r="40" spans="1:31">
      <c r="A40" t="s">
        <v>82</v>
      </c>
      <c r="B40" s="75">
        <v>58.01</v>
      </c>
      <c r="C40" s="75">
        <v>46.41</v>
      </c>
      <c r="D40" s="135">
        <f t="shared" si="0"/>
        <v>74.95</v>
      </c>
      <c r="E40" s="75"/>
      <c r="F40" s="78">
        <v>8.08</v>
      </c>
      <c r="G40" s="78">
        <v>8.08</v>
      </c>
      <c r="H40" s="78">
        <v>8.2799999999999994</v>
      </c>
      <c r="I40">
        <v>0</v>
      </c>
      <c r="J40">
        <v>271.94</v>
      </c>
      <c r="K40">
        <v>48.34</v>
      </c>
      <c r="L40">
        <v>10.5</v>
      </c>
      <c r="M40">
        <v>0</v>
      </c>
      <c r="N40" s="135">
        <v>24.98</v>
      </c>
      <c r="O40" s="135">
        <v>24.98</v>
      </c>
      <c r="P40" s="135">
        <v>24.99</v>
      </c>
      <c r="Q40">
        <v>0</v>
      </c>
      <c r="R40">
        <v>96.98</v>
      </c>
      <c r="S40">
        <v>0</v>
      </c>
      <c r="T40">
        <v>74.930000000000007</v>
      </c>
      <c r="U40">
        <v>24.98</v>
      </c>
      <c r="V40">
        <v>24.97</v>
      </c>
      <c r="W40">
        <v>119.38</v>
      </c>
      <c r="X40">
        <v>23.88</v>
      </c>
      <c r="Y40">
        <v>47.09</v>
      </c>
      <c r="Z40">
        <v>32.24</v>
      </c>
      <c r="AA40">
        <v>73.34</v>
      </c>
      <c r="AB40">
        <v>36.659999999999997</v>
      </c>
      <c r="AC40">
        <v>8.27</v>
      </c>
      <c r="AD40">
        <v>54.45</v>
      </c>
      <c r="AE40">
        <v>54.45</v>
      </c>
    </row>
    <row r="41" spans="1:31">
      <c r="A41" t="s">
        <v>83</v>
      </c>
      <c r="B41" s="75">
        <v>58.01</v>
      </c>
      <c r="C41" s="75">
        <v>46.41</v>
      </c>
      <c r="D41" s="135">
        <f t="shared" si="0"/>
        <v>74.95</v>
      </c>
      <c r="E41" s="75"/>
      <c r="F41" s="78">
        <v>8.66</v>
      </c>
      <c r="G41" s="78">
        <v>8.66</v>
      </c>
      <c r="H41" s="78">
        <v>8.8800000000000008</v>
      </c>
      <c r="I41">
        <v>0</v>
      </c>
      <c r="J41">
        <v>271.94</v>
      </c>
      <c r="K41">
        <v>48.34</v>
      </c>
      <c r="L41">
        <v>10.5</v>
      </c>
      <c r="M41">
        <v>0</v>
      </c>
      <c r="N41" s="135">
        <v>24.98</v>
      </c>
      <c r="O41" s="135">
        <v>24.98</v>
      </c>
      <c r="P41" s="135">
        <v>24.99</v>
      </c>
      <c r="Q41">
        <v>0</v>
      </c>
      <c r="R41">
        <v>103.73</v>
      </c>
      <c r="S41">
        <v>0</v>
      </c>
      <c r="T41">
        <v>58.76</v>
      </c>
      <c r="U41">
        <v>19.59</v>
      </c>
      <c r="V41">
        <v>19.579999999999998</v>
      </c>
      <c r="W41">
        <v>133.09</v>
      </c>
      <c r="X41">
        <v>26.62</v>
      </c>
      <c r="Y41">
        <v>51.06</v>
      </c>
      <c r="Z41">
        <v>34.51</v>
      </c>
      <c r="AA41">
        <v>76</v>
      </c>
      <c r="AB41">
        <v>38</v>
      </c>
      <c r="AC41">
        <v>8.19</v>
      </c>
      <c r="AD41">
        <v>40.67</v>
      </c>
      <c r="AE41">
        <v>40.67</v>
      </c>
    </row>
    <row r="42" spans="1:31">
      <c r="A42" t="s">
        <v>84</v>
      </c>
      <c r="B42" s="75">
        <v>58.01</v>
      </c>
      <c r="C42" s="75">
        <v>46.41</v>
      </c>
      <c r="D42" s="135">
        <f t="shared" si="0"/>
        <v>74.95</v>
      </c>
      <c r="E42" s="75"/>
      <c r="F42" s="78">
        <v>9.6199999999999992</v>
      </c>
      <c r="G42" s="78">
        <v>9.6199999999999992</v>
      </c>
      <c r="H42" s="78">
        <v>9.86</v>
      </c>
      <c r="I42">
        <v>0</v>
      </c>
      <c r="J42">
        <v>271.94</v>
      </c>
      <c r="K42">
        <v>48.34</v>
      </c>
      <c r="L42">
        <v>10.5</v>
      </c>
      <c r="M42">
        <v>0</v>
      </c>
      <c r="N42" s="135">
        <v>24.98</v>
      </c>
      <c r="O42" s="135">
        <v>24.98</v>
      </c>
      <c r="P42" s="135">
        <v>24.99</v>
      </c>
      <c r="Q42">
        <v>0</v>
      </c>
      <c r="R42">
        <v>110.04</v>
      </c>
      <c r="S42">
        <v>0</v>
      </c>
      <c r="T42">
        <v>58.92</v>
      </c>
      <c r="U42">
        <v>19.64</v>
      </c>
      <c r="V42">
        <v>19.649999999999999</v>
      </c>
      <c r="W42">
        <v>148.94999999999999</v>
      </c>
      <c r="X42">
        <v>29.79</v>
      </c>
      <c r="Y42">
        <v>54.67</v>
      </c>
      <c r="Z42">
        <v>36.46</v>
      </c>
      <c r="AA42">
        <v>80</v>
      </c>
      <c r="AB42">
        <v>40</v>
      </c>
      <c r="AC42">
        <v>8.09</v>
      </c>
      <c r="AD42">
        <v>40.86</v>
      </c>
      <c r="AE42">
        <v>40.86</v>
      </c>
    </row>
    <row r="43" spans="1:31">
      <c r="A43" t="s">
        <v>85</v>
      </c>
      <c r="B43" s="75">
        <v>58.01</v>
      </c>
      <c r="C43" s="75">
        <v>46.41</v>
      </c>
      <c r="D43" s="135">
        <f t="shared" si="0"/>
        <v>74.95</v>
      </c>
      <c r="E43" s="75"/>
      <c r="F43" s="78">
        <v>10.58</v>
      </c>
      <c r="G43" s="78">
        <v>10.58</v>
      </c>
      <c r="H43" s="78">
        <v>10.85</v>
      </c>
      <c r="I43">
        <v>0</v>
      </c>
      <c r="J43">
        <v>271.94</v>
      </c>
      <c r="K43">
        <v>48.34</v>
      </c>
      <c r="L43">
        <v>10.5</v>
      </c>
      <c r="M43">
        <v>0</v>
      </c>
      <c r="N43" s="135">
        <v>24.98</v>
      </c>
      <c r="O43" s="135">
        <v>24.98</v>
      </c>
      <c r="P43" s="135">
        <v>24.99</v>
      </c>
      <c r="Q43">
        <v>0</v>
      </c>
      <c r="R43">
        <v>114.91</v>
      </c>
      <c r="S43">
        <v>0</v>
      </c>
      <c r="T43">
        <v>59.1</v>
      </c>
      <c r="U43">
        <v>19.7</v>
      </c>
      <c r="V43">
        <v>19.71</v>
      </c>
      <c r="W43">
        <v>95.83</v>
      </c>
      <c r="X43">
        <v>19.170000000000002</v>
      </c>
      <c r="Y43">
        <v>58.01</v>
      </c>
      <c r="Z43">
        <v>38.450000000000003</v>
      </c>
      <c r="AA43">
        <v>83.34</v>
      </c>
      <c r="AB43">
        <v>41.66</v>
      </c>
      <c r="AC43">
        <v>8</v>
      </c>
      <c r="AD43">
        <v>41.08</v>
      </c>
      <c r="AE43">
        <v>41.08</v>
      </c>
    </row>
    <row r="44" spans="1:31">
      <c r="A44" t="s">
        <v>86</v>
      </c>
      <c r="B44" s="75">
        <v>58.01</v>
      </c>
      <c r="C44" s="75">
        <v>46.41</v>
      </c>
      <c r="D44" s="135">
        <f t="shared" si="0"/>
        <v>74.95</v>
      </c>
      <c r="E44" s="75"/>
      <c r="F44" s="78">
        <v>11.54</v>
      </c>
      <c r="G44" s="78">
        <v>11.54</v>
      </c>
      <c r="H44" s="78">
        <v>11.83</v>
      </c>
      <c r="I44">
        <v>0</v>
      </c>
      <c r="J44">
        <v>271.94</v>
      </c>
      <c r="K44">
        <v>48.34</v>
      </c>
      <c r="L44">
        <v>10.5</v>
      </c>
      <c r="M44">
        <v>0.38</v>
      </c>
      <c r="N44" s="135">
        <v>24.98</v>
      </c>
      <c r="O44" s="135">
        <v>24.98</v>
      </c>
      <c r="P44" s="135">
        <v>24.99</v>
      </c>
      <c r="Q44">
        <v>0</v>
      </c>
      <c r="R44">
        <v>118.63</v>
      </c>
      <c r="S44">
        <v>0</v>
      </c>
      <c r="T44">
        <v>97.7</v>
      </c>
      <c r="U44">
        <v>32.57</v>
      </c>
      <c r="V44">
        <v>32.57</v>
      </c>
      <c r="W44">
        <v>103.33</v>
      </c>
      <c r="X44">
        <v>20.67</v>
      </c>
      <c r="Y44">
        <v>63.53</v>
      </c>
      <c r="Z44">
        <v>40.22</v>
      </c>
      <c r="AA44">
        <v>84.67</v>
      </c>
      <c r="AB44">
        <v>42.33</v>
      </c>
      <c r="AC44">
        <v>20.04</v>
      </c>
      <c r="AD44">
        <v>41.34</v>
      </c>
      <c r="AE44">
        <v>41.34</v>
      </c>
    </row>
    <row r="45" spans="1:31">
      <c r="A45" t="s">
        <v>87</v>
      </c>
      <c r="B45" s="75">
        <v>73.650000000000006</v>
      </c>
      <c r="C45" s="75">
        <v>46.41</v>
      </c>
      <c r="D45" s="135">
        <f t="shared" si="0"/>
        <v>74.95</v>
      </c>
      <c r="E45" s="75"/>
      <c r="F45" s="78">
        <v>13.34</v>
      </c>
      <c r="G45" s="78">
        <v>13.34</v>
      </c>
      <c r="H45" s="78">
        <v>13.68</v>
      </c>
      <c r="I45">
        <v>0</v>
      </c>
      <c r="J45">
        <v>271.94</v>
      </c>
      <c r="K45">
        <v>48.34</v>
      </c>
      <c r="L45">
        <v>0</v>
      </c>
      <c r="M45">
        <v>0.48</v>
      </c>
      <c r="N45" s="135">
        <v>24.98</v>
      </c>
      <c r="O45" s="135">
        <v>24.98</v>
      </c>
      <c r="P45" s="135">
        <v>24.99</v>
      </c>
      <c r="Q45">
        <v>0</v>
      </c>
      <c r="R45">
        <v>118.16</v>
      </c>
      <c r="S45">
        <v>0</v>
      </c>
      <c r="T45">
        <v>98.29</v>
      </c>
      <c r="U45">
        <v>32.76</v>
      </c>
      <c r="V45">
        <v>32.770000000000003</v>
      </c>
      <c r="W45">
        <v>112.5</v>
      </c>
      <c r="X45">
        <v>22.5</v>
      </c>
      <c r="Y45">
        <v>72.86</v>
      </c>
      <c r="Z45">
        <v>41.85</v>
      </c>
      <c r="AA45">
        <v>84</v>
      </c>
      <c r="AB45">
        <v>42</v>
      </c>
      <c r="AC45">
        <v>20.079999999999998</v>
      </c>
      <c r="AD45">
        <v>56.22</v>
      </c>
      <c r="AE45">
        <v>56.22</v>
      </c>
    </row>
    <row r="46" spans="1:31">
      <c r="A46" t="s">
        <v>88</v>
      </c>
      <c r="B46" s="75">
        <v>73.650000000000006</v>
      </c>
      <c r="C46" s="75">
        <v>46.41</v>
      </c>
      <c r="D46" s="135">
        <f t="shared" si="0"/>
        <v>74.95</v>
      </c>
      <c r="E46" s="75"/>
      <c r="F46" s="78">
        <v>13.67</v>
      </c>
      <c r="G46" s="78">
        <v>13.67</v>
      </c>
      <c r="H46" s="78">
        <v>14.02</v>
      </c>
      <c r="I46">
        <v>0</v>
      </c>
      <c r="J46">
        <v>271.94</v>
      </c>
      <c r="K46">
        <v>48.34</v>
      </c>
      <c r="L46">
        <v>0</v>
      </c>
      <c r="M46">
        <v>0.51</v>
      </c>
      <c r="N46" s="135">
        <v>24.98</v>
      </c>
      <c r="O46" s="135">
        <v>24.98</v>
      </c>
      <c r="P46" s="135">
        <v>24.99</v>
      </c>
      <c r="Q46">
        <v>0</v>
      </c>
      <c r="R46">
        <v>122.7</v>
      </c>
      <c r="S46">
        <v>0</v>
      </c>
      <c r="T46">
        <v>98.92</v>
      </c>
      <c r="U46">
        <v>32.97</v>
      </c>
      <c r="V46">
        <v>32.97</v>
      </c>
      <c r="W46">
        <v>120.83</v>
      </c>
      <c r="X46">
        <v>24.17</v>
      </c>
      <c r="Y46">
        <v>77.89</v>
      </c>
      <c r="Z46">
        <v>43.31</v>
      </c>
      <c r="AA46">
        <v>83.34</v>
      </c>
      <c r="AB46">
        <v>41.66</v>
      </c>
      <c r="AC46">
        <v>20.329999999999998</v>
      </c>
      <c r="AD46">
        <v>56.71</v>
      </c>
      <c r="AE46">
        <v>56.71</v>
      </c>
    </row>
    <row r="47" spans="1:31">
      <c r="A47" t="s">
        <v>89</v>
      </c>
      <c r="B47" s="75">
        <v>58.01</v>
      </c>
      <c r="C47" s="75">
        <v>46.41</v>
      </c>
      <c r="D47" s="135">
        <f t="shared" si="0"/>
        <v>74.95</v>
      </c>
      <c r="E47" s="75"/>
      <c r="F47" s="78">
        <v>14.08</v>
      </c>
      <c r="G47" s="78">
        <v>14.08</v>
      </c>
      <c r="H47" s="78">
        <v>14.44</v>
      </c>
      <c r="I47">
        <v>0</v>
      </c>
      <c r="J47">
        <v>271.94</v>
      </c>
      <c r="K47">
        <v>48.34</v>
      </c>
      <c r="L47">
        <v>0</v>
      </c>
      <c r="M47">
        <v>0.54</v>
      </c>
      <c r="N47" s="135">
        <v>24.98</v>
      </c>
      <c r="O47" s="135">
        <v>24.98</v>
      </c>
      <c r="P47" s="135">
        <v>24.99</v>
      </c>
      <c r="Q47">
        <v>0</v>
      </c>
      <c r="R47">
        <v>126.81</v>
      </c>
      <c r="S47">
        <v>0</v>
      </c>
      <c r="T47">
        <v>99.69</v>
      </c>
      <c r="U47">
        <v>33.229999999999997</v>
      </c>
      <c r="V47">
        <v>33.24</v>
      </c>
      <c r="W47">
        <v>133.33000000000001</v>
      </c>
      <c r="X47">
        <v>26.67</v>
      </c>
      <c r="Y47">
        <v>80.05</v>
      </c>
      <c r="Z47">
        <v>44.46</v>
      </c>
      <c r="AA47">
        <v>83.34</v>
      </c>
      <c r="AB47">
        <v>41.66</v>
      </c>
      <c r="AC47">
        <v>20.61</v>
      </c>
      <c r="AD47">
        <v>52.04</v>
      </c>
      <c r="AE47">
        <v>52.04</v>
      </c>
    </row>
    <row r="48" spans="1:31">
      <c r="A48" t="s">
        <v>90</v>
      </c>
      <c r="B48" s="75">
        <v>58.01</v>
      </c>
      <c r="C48" s="75">
        <v>46.41</v>
      </c>
      <c r="D48" s="135">
        <f t="shared" si="0"/>
        <v>74.95</v>
      </c>
      <c r="E48" s="75"/>
      <c r="F48" s="78">
        <v>14.46</v>
      </c>
      <c r="G48" s="78">
        <v>14.46</v>
      </c>
      <c r="H48" s="78">
        <v>14.82</v>
      </c>
      <c r="I48">
        <v>0</v>
      </c>
      <c r="J48">
        <v>271.94</v>
      </c>
      <c r="K48">
        <v>48.34</v>
      </c>
      <c r="L48">
        <v>0</v>
      </c>
      <c r="M48">
        <v>0.69</v>
      </c>
      <c r="N48" s="135">
        <v>24.98</v>
      </c>
      <c r="O48" s="135">
        <v>24.98</v>
      </c>
      <c r="P48" s="135">
        <v>24.99</v>
      </c>
      <c r="Q48">
        <v>0</v>
      </c>
      <c r="R48">
        <v>129.49</v>
      </c>
      <c r="S48">
        <v>0</v>
      </c>
      <c r="T48">
        <v>100.04</v>
      </c>
      <c r="U48">
        <v>33.35</v>
      </c>
      <c r="V48">
        <v>33.35</v>
      </c>
      <c r="W48">
        <v>150</v>
      </c>
      <c r="X48">
        <v>30</v>
      </c>
      <c r="Y48">
        <v>81.400000000000006</v>
      </c>
      <c r="Z48">
        <v>45.04</v>
      </c>
      <c r="AA48">
        <v>82.67</v>
      </c>
      <c r="AB48">
        <v>41.33</v>
      </c>
      <c r="AC48">
        <v>20.85</v>
      </c>
      <c r="AD48">
        <v>52.63</v>
      </c>
      <c r="AE48">
        <v>52.63</v>
      </c>
    </row>
    <row r="49" spans="1:31">
      <c r="A49" t="s">
        <v>91</v>
      </c>
      <c r="B49" s="75">
        <v>58.01</v>
      </c>
      <c r="C49" s="75">
        <v>46.41</v>
      </c>
      <c r="D49" s="135">
        <f t="shared" si="0"/>
        <v>74.95</v>
      </c>
      <c r="E49" s="75"/>
      <c r="F49" s="78">
        <v>15.86</v>
      </c>
      <c r="G49" s="78">
        <v>15.86</v>
      </c>
      <c r="H49" s="78">
        <v>16.260000000000002</v>
      </c>
      <c r="I49">
        <v>0</v>
      </c>
      <c r="J49">
        <v>271.94</v>
      </c>
      <c r="K49">
        <v>48.34</v>
      </c>
      <c r="L49">
        <v>0</v>
      </c>
      <c r="M49">
        <v>0.87</v>
      </c>
      <c r="N49" s="135">
        <v>24.98</v>
      </c>
      <c r="O49" s="135">
        <v>24.98</v>
      </c>
      <c r="P49" s="135">
        <v>24.99</v>
      </c>
      <c r="Q49">
        <v>0</v>
      </c>
      <c r="R49">
        <v>130.16</v>
      </c>
      <c r="S49">
        <v>0</v>
      </c>
      <c r="T49">
        <v>100.48</v>
      </c>
      <c r="U49">
        <v>33.49</v>
      </c>
      <c r="V49">
        <v>33.5</v>
      </c>
      <c r="W49">
        <v>166.67</v>
      </c>
      <c r="X49">
        <v>33.33</v>
      </c>
      <c r="Y49">
        <v>81.92</v>
      </c>
      <c r="Z49">
        <v>46.64</v>
      </c>
      <c r="AA49">
        <v>82.67</v>
      </c>
      <c r="AB49">
        <v>41.33</v>
      </c>
      <c r="AC49">
        <v>21.11</v>
      </c>
      <c r="AD49">
        <v>52.86</v>
      </c>
      <c r="AE49">
        <v>52.86</v>
      </c>
    </row>
    <row r="50" spans="1:31">
      <c r="A50" t="s">
        <v>92</v>
      </c>
      <c r="B50" s="75">
        <v>58.01</v>
      </c>
      <c r="C50" s="75">
        <v>46.41</v>
      </c>
      <c r="D50" s="135">
        <f t="shared" si="0"/>
        <v>74.95</v>
      </c>
      <c r="E50" s="75"/>
      <c r="F50" s="78">
        <v>16.04</v>
      </c>
      <c r="G50" s="78">
        <v>16.04</v>
      </c>
      <c r="H50" s="78">
        <v>16.43</v>
      </c>
      <c r="I50">
        <v>0</v>
      </c>
      <c r="J50">
        <v>271.94</v>
      </c>
      <c r="K50">
        <v>48.34</v>
      </c>
      <c r="L50">
        <v>0</v>
      </c>
      <c r="M50">
        <v>1.1100000000000001</v>
      </c>
      <c r="N50" s="135">
        <v>24.98</v>
      </c>
      <c r="O50" s="135">
        <v>24.98</v>
      </c>
      <c r="P50" s="135">
        <v>24.99</v>
      </c>
      <c r="Q50">
        <v>0</v>
      </c>
      <c r="R50">
        <v>130.30000000000001</v>
      </c>
      <c r="S50">
        <v>0</v>
      </c>
      <c r="T50">
        <v>100.97</v>
      </c>
      <c r="U50">
        <v>33.659999999999997</v>
      </c>
      <c r="V50">
        <v>33.659999999999997</v>
      </c>
      <c r="W50">
        <v>211.1</v>
      </c>
      <c r="X50">
        <v>42.22</v>
      </c>
      <c r="Y50">
        <v>82.15</v>
      </c>
      <c r="Z50">
        <v>46.3</v>
      </c>
      <c r="AA50">
        <v>82</v>
      </c>
      <c r="AB50">
        <v>41</v>
      </c>
      <c r="AC50">
        <v>21.23</v>
      </c>
      <c r="AD50">
        <v>53.08</v>
      </c>
      <c r="AE50">
        <v>53.08</v>
      </c>
    </row>
    <row r="51" spans="1:31">
      <c r="A51" t="s">
        <v>93</v>
      </c>
      <c r="B51" s="75">
        <v>58.01</v>
      </c>
      <c r="C51" s="75">
        <v>46.41</v>
      </c>
      <c r="D51" s="135">
        <f t="shared" si="0"/>
        <v>74.95</v>
      </c>
      <c r="E51" s="75"/>
      <c r="F51" s="78">
        <v>16.09</v>
      </c>
      <c r="G51" s="78">
        <v>16.09</v>
      </c>
      <c r="H51" s="78">
        <v>16.5</v>
      </c>
      <c r="I51">
        <v>0</v>
      </c>
      <c r="J51">
        <v>271.94</v>
      </c>
      <c r="K51">
        <v>48.34</v>
      </c>
      <c r="L51">
        <v>10.5</v>
      </c>
      <c r="M51">
        <v>1.37</v>
      </c>
      <c r="N51" s="135">
        <v>24.98</v>
      </c>
      <c r="O51" s="135">
        <v>24.98</v>
      </c>
      <c r="P51" s="135">
        <v>24.99</v>
      </c>
      <c r="Q51">
        <v>10.78</v>
      </c>
      <c r="R51">
        <v>128.99</v>
      </c>
      <c r="S51">
        <v>0</v>
      </c>
      <c r="T51">
        <v>103.14</v>
      </c>
      <c r="U51">
        <v>34.380000000000003</v>
      </c>
      <c r="V51">
        <v>34.39</v>
      </c>
      <c r="W51">
        <v>211.93</v>
      </c>
      <c r="X51">
        <v>42.39</v>
      </c>
      <c r="Y51">
        <v>82.55</v>
      </c>
      <c r="Z51">
        <v>46.69</v>
      </c>
      <c r="AA51">
        <v>82</v>
      </c>
      <c r="AB51">
        <v>41</v>
      </c>
      <c r="AC51">
        <v>21.46</v>
      </c>
      <c r="AD51">
        <v>53.31</v>
      </c>
      <c r="AE51">
        <v>53.31</v>
      </c>
    </row>
    <row r="52" spans="1:31">
      <c r="A52" t="s">
        <v>94</v>
      </c>
      <c r="B52" s="75">
        <v>58.01</v>
      </c>
      <c r="C52" s="75">
        <v>46.41</v>
      </c>
      <c r="D52" s="135">
        <f t="shared" si="0"/>
        <v>74.95</v>
      </c>
      <c r="E52" s="75"/>
      <c r="F52" s="78">
        <v>16.100000000000001</v>
      </c>
      <c r="G52" s="78">
        <v>16.100000000000001</v>
      </c>
      <c r="H52" s="78">
        <v>16.510000000000002</v>
      </c>
      <c r="I52">
        <v>0</v>
      </c>
      <c r="J52">
        <v>271.94</v>
      </c>
      <c r="K52">
        <v>48.34</v>
      </c>
      <c r="L52">
        <v>10.5</v>
      </c>
      <c r="M52">
        <v>1.68</v>
      </c>
      <c r="N52" s="135">
        <v>24.98</v>
      </c>
      <c r="O52" s="135">
        <v>24.98</v>
      </c>
      <c r="P52" s="135">
        <v>24.99</v>
      </c>
      <c r="Q52">
        <v>10.78</v>
      </c>
      <c r="R52">
        <v>128.66999999999999</v>
      </c>
      <c r="S52">
        <v>0</v>
      </c>
      <c r="T52">
        <v>103.45</v>
      </c>
      <c r="U52">
        <v>34.479999999999997</v>
      </c>
      <c r="V52">
        <v>34.49</v>
      </c>
      <c r="W52">
        <v>212.77</v>
      </c>
      <c r="X52">
        <v>42.55</v>
      </c>
      <c r="Y52">
        <v>82.92</v>
      </c>
      <c r="Z52">
        <v>45.99</v>
      </c>
      <c r="AA52">
        <v>81.34</v>
      </c>
      <c r="AB52">
        <v>40.659999999999997</v>
      </c>
      <c r="AC52">
        <v>21.61</v>
      </c>
      <c r="AD52">
        <v>53.24</v>
      </c>
      <c r="AE52">
        <v>53.24</v>
      </c>
    </row>
    <row r="53" spans="1:31">
      <c r="A53" t="s">
        <v>95</v>
      </c>
      <c r="B53" s="75">
        <v>58.01</v>
      </c>
      <c r="C53" s="75">
        <v>46.41</v>
      </c>
      <c r="D53" s="135">
        <f t="shared" si="0"/>
        <v>74.95</v>
      </c>
      <c r="E53" s="75"/>
      <c r="F53" s="78">
        <v>16.12</v>
      </c>
      <c r="G53" s="78">
        <v>16.12</v>
      </c>
      <c r="H53" s="78">
        <v>16.53</v>
      </c>
      <c r="I53">
        <v>0</v>
      </c>
      <c r="J53">
        <v>271.94</v>
      </c>
      <c r="K53">
        <v>48.34</v>
      </c>
      <c r="L53">
        <v>10.5</v>
      </c>
      <c r="M53">
        <v>6.01</v>
      </c>
      <c r="N53" s="135">
        <v>24.98</v>
      </c>
      <c r="O53" s="135">
        <v>24.98</v>
      </c>
      <c r="P53" s="135">
        <v>24.99</v>
      </c>
      <c r="Q53">
        <v>10.78</v>
      </c>
      <c r="R53">
        <v>127.89</v>
      </c>
      <c r="S53">
        <v>0</v>
      </c>
      <c r="T53">
        <v>104.06</v>
      </c>
      <c r="U53">
        <v>34.69</v>
      </c>
      <c r="V53">
        <v>34.67</v>
      </c>
      <c r="W53">
        <v>212.77</v>
      </c>
      <c r="X53">
        <v>42.55</v>
      </c>
      <c r="Y53">
        <v>87.02</v>
      </c>
      <c r="Z53">
        <v>46.32</v>
      </c>
      <c r="AA53">
        <v>81.34</v>
      </c>
      <c r="AB53">
        <v>40.659999999999997</v>
      </c>
      <c r="AC53">
        <v>19.440000000000001</v>
      </c>
      <c r="AD53">
        <v>55.17</v>
      </c>
      <c r="AE53">
        <v>55.17</v>
      </c>
    </row>
    <row r="54" spans="1:31">
      <c r="A54" t="s">
        <v>96</v>
      </c>
      <c r="B54" s="75">
        <v>58.01</v>
      </c>
      <c r="C54" s="75">
        <v>46.41</v>
      </c>
      <c r="D54" s="135">
        <f t="shared" si="0"/>
        <v>74.95</v>
      </c>
      <c r="E54" s="75"/>
      <c r="F54" s="78">
        <v>15.94</v>
      </c>
      <c r="G54" s="78">
        <v>15.94</v>
      </c>
      <c r="H54" s="78">
        <v>16.34</v>
      </c>
      <c r="I54">
        <v>0</v>
      </c>
      <c r="J54">
        <v>271.94</v>
      </c>
      <c r="K54">
        <v>48.34</v>
      </c>
      <c r="L54">
        <v>10.5</v>
      </c>
      <c r="M54">
        <v>6.46</v>
      </c>
      <c r="N54" s="135">
        <v>24.98</v>
      </c>
      <c r="O54" s="135">
        <v>24.98</v>
      </c>
      <c r="P54" s="135">
        <v>24.99</v>
      </c>
      <c r="Q54">
        <v>10.78</v>
      </c>
      <c r="R54">
        <v>126.32</v>
      </c>
      <c r="S54">
        <v>0</v>
      </c>
      <c r="T54">
        <v>104.01</v>
      </c>
      <c r="U54">
        <v>34.67</v>
      </c>
      <c r="V54">
        <v>34.68</v>
      </c>
      <c r="W54">
        <v>212.77</v>
      </c>
      <c r="X54">
        <v>42.55</v>
      </c>
      <c r="Y54">
        <v>87.02</v>
      </c>
      <c r="Z54">
        <v>46.81</v>
      </c>
      <c r="AA54">
        <v>81.34</v>
      </c>
      <c r="AB54">
        <v>40.659999999999997</v>
      </c>
      <c r="AC54">
        <v>19.52</v>
      </c>
      <c r="AD54">
        <v>59.74</v>
      </c>
      <c r="AE54">
        <v>59.74</v>
      </c>
    </row>
    <row r="55" spans="1:31">
      <c r="A55" t="s">
        <v>97</v>
      </c>
      <c r="B55" s="75">
        <v>58.01</v>
      </c>
      <c r="C55" s="75">
        <v>46.41</v>
      </c>
      <c r="D55" s="135">
        <f t="shared" si="0"/>
        <v>74.95</v>
      </c>
      <c r="E55" s="75"/>
      <c r="F55" s="78">
        <v>16.84</v>
      </c>
      <c r="G55" s="78">
        <v>16.84</v>
      </c>
      <c r="H55" s="78">
        <v>17.27</v>
      </c>
      <c r="I55">
        <v>0</v>
      </c>
      <c r="J55">
        <v>271.94</v>
      </c>
      <c r="K55">
        <v>48.34</v>
      </c>
      <c r="L55">
        <v>10.5</v>
      </c>
      <c r="M55">
        <v>6.65</v>
      </c>
      <c r="N55" s="135">
        <v>24.98</v>
      </c>
      <c r="O55" s="135">
        <v>24.98</v>
      </c>
      <c r="P55" s="135">
        <v>24.99</v>
      </c>
      <c r="Q55">
        <v>10.78</v>
      </c>
      <c r="R55">
        <v>123.57</v>
      </c>
      <c r="S55">
        <v>0</v>
      </c>
      <c r="T55">
        <v>104.43</v>
      </c>
      <c r="U55">
        <v>34.81</v>
      </c>
      <c r="V55">
        <v>34.81</v>
      </c>
      <c r="W55">
        <v>212.77</v>
      </c>
      <c r="X55">
        <v>42.55</v>
      </c>
      <c r="Y55">
        <v>87.24</v>
      </c>
      <c r="Z55">
        <v>47.55</v>
      </c>
      <c r="AA55">
        <v>82</v>
      </c>
      <c r="AB55">
        <v>41</v>
      </c>
      <c r="AC55">
        <v>19.739999999999998</v>
      </c>
      <c r="AD55">
        <v>60.07</v>
      </c>
      <c r="AE55">
        <v>60.07</v>
      </c>
    </row>
    <row r="56" spans="1:31">
      <c r="A56" t="s">
        <v>98</v>
      </c>
      <c r="B56" s="75">
        <v>58.01</v>
      </c>
      <c r="C56" s="75">
        <v>46.41</v>
      </c>
      <c r="D56" s="135">
        <f t="shared" si="0"/>
        <v>74.95</v>
      </c>
      <c r="E56" s="75"/>
      <c r="F56" s="78">
        <v>16.61</v>
      </c>
      <c r="G56" s="78">
        <v>16.61</v>
      </c>
      <c r="H56" s="78">
        <v>17.03</v>
      </c>
      <c r="I56">
        <v>0</v>
      </c>
      <c r="J56">
        <v>271.94</v>
      </c>
      <c r="K56">
        <v>48.34</v>
      </c>
      <c r="L56">
        <v>10.5</v>
      </c>
      <c r="M56">
        <v>6.67</v>
      </c>
      <c r="N56" s="135">
        <v>24.98</v>
      </c>
      <c r="O56" s="135">
        <v>24.98</v>
      </c>
      <c r="P56" s="135">
        <v>24.99</v>
      </c>
      <c r="Q56">
        <v>10.78</v>
      </c>
      <c r="R56">
        <v>119.72</v>
      </c>
      <c r="S56">
        <v>0</v>
      </c>
      <c r="T56">
        <v>104.99</v>
      </c>
      <c r="U56">
        <v>35</v>
      </c>
      <c r="V56">
        <v>34.979999999999997</v>
      </c>
      <c r="W56">
        <v>212.77</v>
      </c>
      <c r="X56">
        <v>42.55</v>
      </c>
      <c r="Y56">
        <v>86.63</v>
      </c>
      <c r="Z56">
        <v>46.04</v>
      </c>
      <c r="AA56">
        <v>82</v>
      </c>
      <c r="AB56">
        <v>41</v>
      </c>
      <c r="AC56">
        <v>19.920000000000002</v>
      </c>
      <c r="AD56">
        <v>60.4</v>
      </c>
      <c r="AE56">
        <v>60.4</v>
      </c>
    </row>
    <row r="57" spans="1:31">
      <c r="A57" t="s">
        <v>99</v>
      </c>
      <c r="B57" s="75">
        <v>58.01</v>
      </c>
      <c r="C57" s="75">
        <v>46.41</v>
      </c>
      <c r="D57" s="135">
        <f t="shared" si="0"/>
        <v>74.95</v>
      </c>
      <c r="E57" s="75"/>
      <c r="F57" s="78">
        <v>16.329999999999998</v>
      </c>
      <c r="G57" s="78">
        <v>16.329999999999998</v>
      </c>
      <c r="H57" s="78">
        <v>16.73</v>
      </c>
      <c r="I57">
        <v>0</v>
      </c>
      <c r="J57">
        <v>271.94</v>
      </c>
      <c r="K57">
        <v>48.34</v>
      </c>
      <c r="L57">
        <v>10.5</v>
      </c>
      <c r="M57">
        <v>6.73</v>
      </c>
      <c r="N57" s="135">
        <v>24.98</v>
      </c>
      <c r="O57" s="135">
        <v>24.98</v>
      </c>
      <c r="P57" s="135">
        <v>24.99</v>
      </c>
      <c r="Q57">
        <v>10.78</v>
      </c>
      <c r="R57">
        <v>116.82</v>
      </c>
      <c r="S57">
        <v>0</v>
      </c>
      <c r="T57">
        <v>105.3</v>
      </c>
      <c r="U57">
        <v>35.1</v>
      </c>
      <c r="V57">
        <v>35.1</v>
      </c>
      <c r="W57">
        <v>212.77</v>
      </c>
      <c r="X57">
        <v>42.55</v>
      </c>
      <c r="Y57">
        <v>86.09</v>
      </c>
      <c r="Z57">
        <v>46.44</v>
      </c>
      <c r="AA57">
        <v>82.67</v>
      </c>
      <c r="AB57">
        <v>41.33</v>
      </c>
      <c r="AC57">
        <v>20.07</v>
      </c>
      <c r="AD57">
        <v>60.71</v>
      </c>
      <c r="AE57">
        <v>60.71</v>
      </c>
    </row>
    <row r="58" spans="1:31">
      <c r="A58" t="s">
        <v>100</v>
      </c>
      <c r="B58" s="75">
        <v>58.01</v>
      </c>
      <c r="C58" s="75">
        <v>46.41</v>
      </c>
      <c r="D58" s="135">
        <f t="shared" si="0"/>
        <v>74.95</v>
      </c>
      <c r="E58" s="75"/>
      <c r="F58" s="78">
        <v>15.94</v>
      </c>
      <c r="G58" s="78">
        <v>15.94</v>
      </c>
      <c r="H58" s="78">
        <v>16.329999999999998</v>
      </c>
      <c r="I58">
        <v>0</v>
      </c>
      <c r="J58">
        <v>271.94</v>
      </c>
      <c r="K58">
        <v>48.34</v>
      </c>
      <c r="L58">
        <v>10.5</v>
      </c>
      <c r="M58">
        <v>6.77</v>
      </c>
      <c r="N58" s="135">
        <v>24.98</v>
      </c>
      <c r="O58" s="135">
        <v>24.98</v>
      </c>
      <c r="P58" s="135">
        <v>24.99</v>
      </c>
      <c r="Q58">
        <v>10.78</v>
      </c>
      <c r="R58">
        <v>112.02</v>
      </c>
      <c r="S58">
        <v>0</v>
      </c>
      <c r="T58">
        <v>105.54</v>
      </c>
      <c r="U58">
        <v>35.18</v>
      </c>
      <c r="V58">
        <v>35.18</v>
      </c>
      <c r="W58">
        <v>212.77</v>
      </c>
      <c r="X58">
        <v>42.55</v>
      </c>
      <c r="Y58">
        <v>85.71</v>
      </c>
      <c r="Z58">
        <v>46.18</v>
      </c>
      <c r="AA58">
        <v>82.67</v>
      </c>
      <c r="AB58">
        <v>41.33</v>
      </c>
      <c r="AC58">
        <v>20.18</v>
      </c>
      <c r="AD58">
        <v>60.49</v>
      </c>
      <c r="AE58">
        <v>60.49</v>
      </c>
    </row>
    <row r="59" spans="1:31">
      <c r="A59" t="s">
        <v>101</v>
      </c>
      <c r="B59" s="75">
        <v>73.650000000000006</v>
      </c>
      <c r="C59" s="75">
        <v>46.41</v>
      </c>
      <c r="D59" s="135">
        <f t="shared" si="0"/>
        <v>74.95</v>
      </c>
      <c r="E59" s="75"/>
      <c r="F59" s="78">
        <v>15.5</v>
      </c>
      <c r="G59" s="78">
        <v>15.5</v>
      </c>
      <c r="H59" s="78">
        <v>15.88</v>
      </c>
      <c r="I59">
        <v>0</v>
      </c>
      <c r="J59">
        <v>271.94</v>
      </c>
      <c r="K59">
        <v>48.34</v>
      </c>
      <c r="L59">
        <v>10.5</v>
      </c>
      <c r="M59">
        <v>12.08</v>
      </c>
      <c r="N59" s="135">
        <v>24.98</v>
      </c>
      <c r="O59" s="135">
        <v>24.98</v>
      </c>
      <c r="P59" s="135">
        <v>24.99</v>
      </c>
      <c r="Q59">
        <v>10.78</v>
      </c>
      <c r="R59">
        <v>106.49</v>
      </c>
      <c r="S59">
        <v>0</v>
      </c>
      <c r="T59">
        <v>90.46</v>
      </c>
      <c r="U59">
        <v>30.15</v>
      </c>
      <c r="V59">
        <v>30.15</v>
      </c>
      <c r="W59">
        <v>212.77</v>
      </c>
      <c r="X59">
        <v>42.55</v>
      </c>
      <c r="Y59">
        <v>84.82</v>
      </c>
      <c r="Z59">
        <v>45.3</v>
      </c>
      <c r="AA59">
        <v>83.34</v>
      </c>
      <c r="AB59">
        <v>41.66</v>
      </c>
      <c r="AC59">
        <v>18.02</v>
      </c>
      <c r="AD59">
        <v>60.82</v>
      </c>
      <c r="AE59">
        <v>60.82</v>
      </c>
    </row>
    <row r="60" spans="1:31">
      <c r="A60" t="s">
        <v>102</v>
      </c>
      <c r="B60" s="75">
        <v>73.650000000000006</v>
      </c>
      <c r="C60" s="75">
        <v>46.41</v>
      </c>
      <c r="D60" s="135">
        <f t="shared" si="0"/>
        <v>74.95</v>
      </c>
      <c r="E60" s="75"/>
      <c r="F60" s="78">
        <v>15.04</v>
      </c>
      <c r="G60" s="78">
        <v>15.04</v>
      </c>
      <c r="H60" s="78">
        <v>15.41</v>
      </c>
      <c r="I60">
        <v>0</v>
      </c>
      <c r="J60">
        <v>271.94</v>
      </c>
      <c r="K60">
        <v>48.34</v>
      </c>
      <c r="L60">
        <v>10.5</v>
      </c>
      <c r="M60">
        <v>13.13</v>
      </c>
      <c r="N60" s="135">
        <v>24.98</v>
      </c>
      <c r="O60" s="135">
        <v>24.98</v>
      </c>
      <c r="P60" s="135">
        <v>24.99</v>
      </c>
      <c r="Q60">
        <v>10.78</v>
      </c>
      <c r="R60">
        <v>100.78</v>
      </c>
      <c r="S60">
        <v>0</v>
      </c>
      <c r="T60">
        <v>91.29</v>
      </c>
      <c r="U60">
        <v>30.43</v>
      </c>
      <c r="V60">
        <v>30.42</v>
      </c>
      <c r="W60">
        <v>212.77</v>
      </c>
      <c r="X60">
        <v>42.55</v>
      </c>
      <c r="Y60">
        <v>84.03</v>
      </c>
      <c r="Z60">
        <v>45.5</v>
      </c>
      <c r="AA60">
        <v>84.67</v>
      </c>
      <c r="AB60">
        <v>42.33</v>
      </c>
      <c r="AC60">
        <v>18.18</v>
      </c>
      <c r="AD60">
        <v>61.13</v>
      </c>
      <c r="AE60">
        <v>61.13</v>
      </c>
    </row>
    <row r="61" spans="1:31">
      <c r="A61" t="s">
        <v>103</v>
      </c>
      <c r="B61" s="75">
        <v>73.650000000000006</v>
      </c>
      <c r="C61" s="75">
        <v>46.41</v>
      </c>
      <c r="D61" s="135">
        <f t="shared" si="0"/>
        <v>74.95</v>
      </c>
      <c r="E61" s="75"/>
      <c r="F61" s="78">
        <v>14.49</v>
      </c>
      <c r="G61" s="78">
        <v>14.49</v>
      </c>
      <c r="H61" s="78">
        <v>14.85</v>
      </c>
      <c r="I61">
        <v>0</v>
      </c>
      <c r="J61">
        <v>271.94</v>
      </c>
      <c r="K61">
        <v>48.34</v>
      </c>
      <c r="L61">
        <v>10.5</v>
      </c>
      <c r="M61">
        <v>14.07</v>
      </c>
      <c r="N61" s="135">
        <v>24.98</v>
      </c>
      <c r="O61" s="135">
        <v>24.98</v>
      </c>
      <c r="P61" s="135">
        <v>24.99</v>
      </c>
      <c r="Q61">
        <v>10.78</v>
      </c>
      <c r="R61">
        <v>95.82</v>
      </c>
      <c r="S61">
        <v>0</v>
      </c>
      <c r="T61">
        <v>91.11</v>
      </c>
      <c r="U61">
        <v>30.37</v>
      </c>
      <c r="V61">
        <v>30.36</v>
      </c>
      <c r="W61">
        <v>212.77</v>
      </c>
      <c r="X61">
        <v>42.55</v>
      </c>
      <c r="Y61">
        <v>82.76</v>
      </c>
      <c r="Z61">
        <v>43.29</v>
      </c>
      <c r="AA61">
        <v>76.67</v>
      </c>
      <c r="AB61">
        <v>38.33</v>
      </c>
      <c r="AC61">
        <v>18.2</v>
      </c>
      <c r="AD61">
        <v>60.21</v>
      </c>
      <c r="AE61">
        <v>60.21</v>
      </c>
    </row>
    <row r="62" spans="1:31">
      <c r="A62" t="s">
        <v>104</v>
      </c>
      <c r="B62" s="75">
        <v>73.650000000000006</v>
      </c>
      <c r="C62" s="75">
        <v>46.41</v>
      </c>
      <c r="D62" s="135">
        <f t="shared" si="0"/>
        <v>74.95</v>
      </c>
      <c r="E62" s="75"/>
      <c r="F62" s="78">
        <v>13.79</v>
      </c>
      <c r="G62" s="78">
        <v>13.79</v>
      </c>
      <c r="H62" s="78">
        <v>14.13</v>
      </c>
      <c r="I62">
        <v>0</v>
      </c>
      <c r="J62">
        <v>271.94</v>
      </c>
      <c r="K62">
        <v>48.34</v>
      </c>
      <c r="L62">
        <v>10.5</v>
      </c>
      <c r="M62">
        <v>15.74</v>
      </c>
      <c r="N62" s="135">
        <v>24.98</v>
      </c>
      <c r="O62" s="135">
        <v>24.98</v>
      </c>
      <c r="P62" s="135">
        <v>24.99</v>
      </c>
      <c r="Q62">
        <v>10.78</v>
      </c>
      <c r="R62">
        <v>90.22</v>
      </c>
      <c r="S62">
        <v>0</v>
      </c>
      <c r="T62">
        <v>91.04</v>
      </c>
      <c r="U62">
        <v>30.35</v>
      </c>
      <c r="V62">
        <v>30.33</v>
      </c>
      <c r="W62">
        <v>208.73</v>
      </c>
      <c r="X62">
        <v>41.75</v>
      </c>
      <c r="Y62">
        <v>80.28</v>
      </c>
      <c r="Z62">
        <v>42.06</v>
      </c>
      <c r="AA62">
        <v>75.34</v>
      </c>
      <c r="AB62">
        <v>37.659999999999997</v>
      </c>
      <c r="AC62">
        <v>18.239999999999998</v>
      </c>
      <c r="AD62">
        <v>59.84</v>
      </c>
      <c r="AE62">
        <v>59.84</v>
      </c>
    </row>
    <row r="63" spans="1:31">
      <c r="A63" t="s">
        <v>105</v>
      </c>
      <c r="B63" s="75">
        <v>57.21</v>
      </c>
      <c r="C63" s="75">
        <v>46.41</v>
      </c>
      <c r="D63" s="135">
        <f t="shared" si="0"/>
        <v>74.95</v>
      </c>
      <c r="E63" s="75"/>
      <c r="F63" s="78">
        <v>13.09</v>
      </c>
      <c r="G63" s="78">
        <v>13.09</v>
      </c>
      <c r="H63" s="78">
        <v>13.42</v>
      </c>
      <c r="I63">
        <v>0</v>
      </c>
      <c r="J63">
        <v>271.94</v>
      </c>
      <c r="K63">
        <v>48.34</v>
      </c>
      <c r="L63">
        <v>10.5</v>
      </c>
      <c r="M63">
        <v>17.07</v>
      </c>
      <c r="N63" s="135">
        <v>24.98</v>
      </c>
      <c r="O63" s="135">
        <v>24.98</v>
      </c>
      <c r="P63" s="135">
        <v>24.99</v>
      </c>
      <c r="Q63">
        <v>10.78</v>
      </c>
      <c r="R63">
        <v>74.94</v>
      </c>
      <c r="S63">
        <v>0</v>
      </c>
      <c r="T63">
        <v>87.88</v>
      </c>
      <c r="U63">
        <v>29.29</v>
      </c>
      <c r="V63">
        <v>29.29</v>
      </c>
      <c r="W63">
        <v>193.96</v>
      </c>
      <c r="X63">
        <v>38.79</v>
      </c>
      <c r="Y63">
        <v>75.13</v>
      </c>
      <c r="Z63">
        <v>40.340000000000003</v>
      </c>
      <c r="AA63">
        <v>74</v>
      </c>
      <c r="AB63">
        <v>37</v>
      </c>
      <c r="AC63">
        <v>18.14</v>
      </c>
      <c r="AD63">
        <v>59.34</v>
      </c>
      <c r="AE63">
        <v>59.34</v>
      </c>
    </row>
    <row r="64" spans="1:31">
      <c r="A64" t="s">
        <v>106</v>
      </c>
      <c r="B64" s="75">
        <v>57.21</v>
      </c>
      <c r="C64" s="75">
        <v>46.41</v>
      </c>
      <c r="D64" s="135">
        <f t="shared" si="0"/>
        <v>74.95</v>
      </c>
      <c r="E64" s="75"/>
      <c r="F64" s="78">
        <v>12.28</v>
      </c>
      <c r="G64" s="78">
        <v>12.28</v>
      </c>
      <c r="H64" s="78">
        <v>12.58</v>
      </c>
      <c r="I64">
        <v>0</v>
      </c>
      <c r="J64">
        <v>271.94</v>
      </c>
      <c r="K64">
        <v>48.34</v>
      </c>
      <c r="L64">
        <v>10.5</v>
      </c>
      <c r="M64">
        <v>18.14</v>
      </c>
      <c r="N64" s="135">
        <v>24.98</v>
      </c>
      <c r="O64" s="135">
        <v>24.98</v>
      </c>
      <c r="P64" s="135">
        <v>24.99</v>
      </c>
      <c r="Q64">
        <v>10.78</v>
      </c>
      <c r="R64">
        <v>70.510000000000005</v>
      </c>
      <c r="S64">
        <v>0</v>
      </c>
      <c r="T64">
        <v>82.11</v>
      </c>
      <c r="U64">
        <v>27.37</v>
      </c>
      <c r="V64">
        <v>27.38</v>
      </c>
      <c r="W64">
        <v>179.19</v>
      </c>
      <c r="X64">
        <v>35.840000000000003</v>
      </c>
      <c r="Y64">
        <v>71.010000000000005</v>
      </c>
      <c r="Z64">
        <v>38.200000000000003</v>
      </c>
      <c r="AA64">
        <v>72.67</v>
      </c>
      <c r="AB64">
        <v>36.33</v>
      </c>
      <c r="AC64">
        <v>16.2</v>
      </c>
      <c r="AD64">
        <v>52.17</v>
      </c>
      <c r="AE64">
        <v>52.17</v>
      </c>
    </row>
    <row r="65" spans="1:31">
      <c r="A65" t="s">
        <v>107</v>
      </c>
      <c r="B65" s="75">
        <v>57.21</v>
      </c>
      <c r="C65" s="75">
        <v>46.41</v>
      </c>
      <c r="D65" s="135">
        <f t="shared" si="0"/>
        <v>74.95</v>
      </c>
      <c r="E65" s="75"/>
      <c r="F65" s="78">
        <v>11.36</v>
      </c>
      <c r="G65" s="78">
        <v>11.36</v>
      </c>
      <c r="H65" s="78">
        <v>11.65</v>
      </c>
      <c r="I65">
        <v>0</v>
      </c>
      <c r="J65">
        <v>271.94</v>
      </c>
      <c r="K65">
        <v>48.34</v>
      </c>
      <c r="L65">
        <v>10.5</v>
      </c>
      <c r="M65">
        <v>14.65</v>
      </c>
      <c r="N65" s="135">
        <v>24.98</v>
      </c>
      <c r="O65" s="135">
        <v>24.98</v>
      </c>
      <c r="P65" s="135">
        <v>24.99</v>
      </c>
      <c r="Q65">
        <v>10.78</v>
      </c>
      <c r="R65">
        <v>65.680000000000007</v>
      </c>
      <c r="S65">
        <v>0</v>
      </c>
      <c r="T65">
        <v>81.760000000000005</v>
      </c>
      <c r="U65">
        <v>27.25</v>
      </c>
      <c r="V65">
        <v>27.27</v>
      </c>
      <c r="W65">
        <v>177.1</v>
      </c>
      <c r="X65">
        <v>35.42</v>
      </c>
      <c r="Y65">
        <v>66.92</v>
      </c>
      <c r="Z65">
        <v>36.47</v>
      </c>
      <c r="AA65">
        <v>68</v>
      </c>
      <c r="AB65">
        <v>34</v>
      </c>
      <c r="AC65">
        <v>15.95</v>
      </c>
      <c r="AD65">
        <v>51.77</v>
      </c>
      <c r="AE65">
        <v>51.77</v>
      </c>
    </row>
    <row r="66" spans="1:31">
      <c r="A66" t="s">
        <v>108</v>
      </c>
      <c r="B66" s="75">
        <v>57.21</v>
      </c>
      <c r="C66" s="75">
        <v>46.41</v>
      </c>
      <c r="D66" s="135">
        <f t="shared" si="0"/>
        <v>74.95</v>
      </c>
      <c r="E66" s="75"/>
      <c r="F66" s="78">
        <v>10.3</v>
      </c>
      <c r="G66" s="78">
        <v>10.3</v>
      </c>
      <c r="H66" s="78">
        <v>10.55</v>
      </c>
      <c r="I66">
        <v>0</v>
      </c>
      <c r="J66">
        <v>271.94</v>
      </c>
      <c r="K66">
        <v>48.34</v>
      </c>
      <c r="L66">
        <v>10.5</v>
      </c>
      <c r="M66">
        <v>14.27</v>
      </c>
      <c r="N66" s="135">
        <v>24.98</v>
      </c>
      <c r="O66" s="135">
        <v>24.98</v>
      </c>
      <c r="P66" s="135">
        <v>24.99</v>
      </c>
      <c r="Q66">
        <v>10.78</v>
      </c>
      <c r="R66">
        <v>60.35</v>
      </c>
      <c r="S66">
        <v>0</v>
      </c>
      <c r="T66">
        <v>80.72</v>
      </c>
      <c r="U66">
        <v>26.91</v>
      </c>
      <c r="V66">
        <v>26.91</v>
      </c>
      <c r="W66">
        <v>161.47999999999999</v>
      </c>
      <c r="X66">
        <v>32.29</v>
      </c>
      <c r="Y66">
        <v>62.38</v>
      </c>
      <c r="Z66">
        <v>33.75</v>
      </c>
      <c r="AA66">
        <v>64</v>
      </c>
      <c r="AB66">
        <v>32</v>
      </c>
      <c r="AC66">
        <v>15.51</v>
      </c>
      <c r="AD66">
        <v>50.75</v>
      </c>
      <c r="AE66">
        <v>50.75</v>
      </c>
    </row>
    <row r="67" spans="1:31">
      <c r="A67" t="s">
        <v>109</v>
      </c>
      <c r="B67" s="75">
        <v>57.21</v>
      </c>
      <c r="C67" s="75">
        <v>46.41</v>
      </c>
      <c r="D67" s="135">
        <f t="shared" si="0"/>
        <v>74.95</v>
      </c>
      <c r="E67" s="75"/>
      <c r="F67" s="78">
        <v>9.18</v>
      </c>
      <c r="G67" s="78">
        <v>9.18</v>
      </c>
      <c r="H67" s="78">
        <v>9.41</v>
      </c>
      <c r="I67">
        <v>0</v>
      </c>
      <c r="J67">
        <v>271.94</v>
      </c>
      <c r="K67">
        <v>48.34</v>
      </c>
      <c r="L67">
        <v>10.5</v>
      </c>
      <c r="M67">
        <v>14.07</v>
      </c>
      <c r="N67" s="135">
        <v>24.98</v>
      </c>
      <c r="O67" s="135">
        <v>24.98</v>
      </c>
      <c r="P67" s="135">
        <v>24.99</v>
      </c>
      <c r="Q67">
        <v>10.78</v>
      </c>
      <c r="R67">
        <v>53.47</v>
      </c>
      <c r="S67">
        <v>0</v>
      </c>
      <c r="T67">
        <v>79.75</v>
      </c>
      <c r="U67">
        <v>26.58</v>
      </c>
      <c r="V67">
        <v>26.6</v>
      </c>
      <c r="W67">
        <v>144.11000000000001</v>
      </c>
      <c r="X67">
        <v>28.82</v>
      </c>
      <c r="Y67">
        <v>58.18</v>
      </c>
      <c r="Z67">
        <v>30.38</v>
      </c>
      <c r="AA67">
        <v>60.67</v>
      </c>
      <c r="AB67">
        <v>30.33</v>
      </c>
      <c r="AC67">
        <v>15.09</v>
      </c>
      <c r="AD67">
        <v>49.55</v>
      </c>
      <c r="AE67">
        <v>49.55</v>
      </c>
    </row>
    <row r="68" spans="1:31">
      <c r="A68" t="s">
        <v>110</v>
      </c>
      <c r="B68" s="75">
        <v>57.21</v>
      </c>
      <c r="C68" s="75">
        <v>46.41</v>
      </c>
      <c r="D68" s="135">
        <f t="shared" ref="D68:D98" si="1">N68+O68+P68</f>
        <v>74.95</v>
      </c>
      <c r="E68" s="75"/>
      <c r="F68" s="78">
        <v>8.15</v>
      </c>
      <c r="G68" s="78">
        <v>8.15</v>
      </c>
      <c r="H68" s="78">
        <v>8.35</v>
      </c>
      <c r="I68">
        <v>0</v>
      </c>
      <c r="J68">
        <v>271.94</v>
      </c>
      <c r="K68">
        <v>48.34</v>
      </c>
      <c r="L68">
        <v>10.5</v>
      </c>
      <c r="M68">
        <v>13.7</v>
      </c>
      <c r="N68" s="135">
        <v>24.98</v>
      </c>
      <c r="O68" s="135">
        <v>24.98</v>
      </c>
      <c r="P68" s="135">
        <v>24.99</v>
      </c>
      <c r="Q68">
        <v>10.78</v>
      </c>
      <c r="R68">
        <v>45.61</v>
      </c>
      <c r="S68">
        <v>0</v>
      </c>
      <c r="T68">
        <v>78.88</v>
      </c>
      <c r="U68">
        <v>26.29</v>
      </c>
      <c r="V68">
        <v>26.29</v>
      </c>
      <c r="W68">
        <v>126.86</v>
      </c>
      <c r="X68">
        <v>25.37</v>
      </c>
      <c r="Y68">
        <v>54.32</v>
      </c>
      <c r="Z68">
        <v>26.62</v>
      </c>
      <c r="AA68">
        <v>53.34</v>
      </c>
      <c r="AB68">
        <v>26.66</v>
      </c>
      <c r="AC68">
        <v>14.84</v>
      </c>
      <c r="AD68">
        <v>48.84</v>
      </c>
      <c r="AE68">
        <v>48.84</v>
      </c>
    </row>
    <row r="69" spans="1:31">
      <c r="A69" t="s">
        <v>111</v>
      </c>
      <c r="B69" s="75">
        <v>57.21</v>
      </c>
      <c r="C69" s="75">
        <v>46.41</v>
      </c>
      <c r="D69" s="135">
        <f t="shared" si="1"/>
        <v>74.95</v>
      </c>
      <c r="E69" s="75"/>
      <c r="F69" s="78">
        <v>7.02</v>
      </c>
      <c r="G69" s="78">
        <v>7.02</v>
      </c>
      <c r="H69" s="78">
        <v>7.21</v>
      </c>
      <c r="I69">
        <v>0</v>
      </c>
      <c r="J69">
        <v>271.94</v>
      </c>
      <c r="K69">
        <v>48.34</v>
      </c>
      <c r="L69">
        <v>10.5</v>
      </c>
      <c r="M69">
        <v>13.03</v>
      </c>
      <c r="N69" s="135">
        <v>24.98</v>
      </c>
      <c r="O69" s="135">
        <v>24.98</v>
      </c>
      <c r="P69" s="135">
        <v>24.99</v>
      </c>
      <c r="Q69">
        <v>0</v>
      </c>
      <c r="R69">
        <v>35.53</v>
      </c>
      <c r="S69">
        <v>0</v>
      </c>
      <c r="T69">
        <v>77.040000000000006</v>
      </c>
      <c r="U69">
        <v>25.68</v>
      </c>
      <c r="V69">
        <v>25.68</v>
      </c>
      <c r="W69">
        <v>106.81</v>
      </c>
      <c r="X69">
        <v>21.36</v>
      </c>
      <c r="Y69">
        <v>48.5</v>
      </c>
      <c r="Z69">
        <v>22.82</v>
      </c>
      <c r="AA69">
        <v>46</v>
      </c>
      <c r="AB69">
        <v>23</v>
      </c>
      <c r="AC69">
        <v>14.62</v>
      </c>
      <c r="AD69">
        <v>48.42</v>
      </c>
      <c r="AE69">
        <v>48.42</v>
      </c>
    </row>
    <row r="70" spans="1:31">
      <c r="A70" t="s">
        <v>112</v>
      </c>
      <c r="B70" s="75">
        <v>57.21</v>
      </c>
      <c r="C70" s="75">
        <v>46.41</v>
      </c>
      <c r="D70" s="135">
        <f t="shared" si="1"/>
        <v>74.95</v>
      </c>
      <c r="E70" s="75"/>
      <c r="F70" s="78">
        <v>5.86</v>
      </c>
      <c r="G70" s="78">
        <v>5.86</v>
      </c>
      <c r="H70" s="78">
        <v>6</v>
      </c>
      <c r="I70">
        <v>0</v>
      </c>
      <c r="J70">
        <v>271.94</v>
      </c>
      <c r="K70">
        <v>48.34</v>
      </c>
      <c r="L70">
        <v>10.5</v>
      </c>
      <c r="M70">
        <v>12.76</v>
      </c>
      <c r="N70" s="135">
        <v>24.98</v>
      </c>
      <c r="O70" s="135">
        <v>24.98</v>
      </c>
      <c r="P70" s="135">
        <v>24.99</v>
      </c>
      <c r="Q70">
        <v>0</v>
      </c>
      <c r="R70">
        <v>28.88</v>
      </c>
      <c r="S70">
        <v>0</v>
      </c>
      <c r="T70">
        <v>77.5</v>
      </c>
      <c r="U70">
        <v>25.83</v>
      </c>
      <c r="V70">
        <v>25.83</v>
      </c>
      <c r="W70">
        <v>86.75</v>
      </c>
      <c r="X70">
        <v>17.350000000000001</v>
      </c>
      <c r="Y70">
        <v>41.98</v>
      </c>
      <c r="Z70">
        <v>19.100000000000001</v>
      </c>
      <c r="AA70">
        <v>36.67</v>
      </c>
      <c r="AB70">
        <v>18.329999999999998</v>
      </c>
      <c r="AC70">
        <v>14.53</v>
      </c>
      <c r="AD70">
        <v>48.29</v>
      </c>
      <c r="AE70">
        <v>48.29</v>
      </c>
    </row>
    <row r="71" spans="1:31">
      <c r="A71" t="s">
        <v>113</v>
      </c>
      <c r="B71" s="75">
        <v>57.21</v>
      </c>
      <c r="C71" s="75">
        <v>46.41</v>
      </c>
      <c r="D71" s="135">
        <f t="shared" si="1"/>
        <v>74.95</v>
      </c>
      <c r="E71" s="75"/>
      <c r="F71" s="78">
        <v>4.71</v>
      </c>
      <c r="G71" s="78">
        <v>4.71</v>
      </c>
      <c r="H71" s="78">
        <v>4.83</v>
      </c>
      <c r="I71">
        <v>0</v>
      </c>
      <c r="J71">
        <v>271.94</v>
      </c>
      <c r="K71">
        <v>48.34</v>
      </c>
      <c r="L71">
        <v>10.5</v>
      </c>
      <c r="M71">
        <v>20.010000000000002</v>
      </c>
      <c r="N71" s="135">
        <v>24.98</v>
      </c>
      <c r="O71" s="135">
        <v>24.98</v>
      </c>
      <c r="P71" s="135">
        <v>24.99</v>
      </c>
      <c r="Q71">
        <v>0</v>
      </c>
      <c r="R71">
        <v>22.31</v>
      </c>
      <c r="S71">
        <v>0</v>
      </c>
      <c r="T71">
        <v>83.12</v>
      </c>
      <c r="U71">
        <v>27.71</v>
      </c>
      <c r="V71">
        <v>27.71</v>
      </c>
      <c r="W71">
        <v>70.77</v>
      </c>
      <c r="X71">
        <v>14.15</v>
      </c>
      <c r="Y71">
        <v>35.200000000000003</v>
      </c>
      <c r="Z71">
        <v>15.45</v>
      </c>
      <c r="AA71">
        <v>29.33</v>
      </c>
      <c r="AB71">
        <v>14.67</v>
      </c>
      <c r="AC71">
        <v>15.74</v>
      </c>
      <c r="AD71">
        <v>48.57</v>
      </c>
      <c r="AE71">
        <v>48.57</v>
      </c>
    </row>
    <row r="72" spans="1:31">
      <c r="A72" t="s">
        <v>114</v>
      </c>
      <c r="B72" s="75">
        <v>57.57</v>
      </c>
      <c r="C72" s="75">
        <v>46.41</v>
      </c>
      <c r="D72" s="135">
        <f t="shared" si="1"/>
        <v>69.86</v>
      </c>
      <c r="E72" s="75"/>
      <c r="F72" s="78">
        <v>3.49</v>
      </c>
      <c r="G72" s="78">
        <v>3.49</v>
      </c>
      <c r="H72" s="78">
        <v>3.58</v>
      </c>
      <c r="I72">
        <v>0</v>
      </c>
      <c r="J72">
        <v>271.94</v>
      </c>
      <c r="K72">
        <v>49.2</v>
      </c>
      <c r="L72">
        <v>10.5</v>
      </c>
      <c r="M72">
        <v>19.350000000000001</v>
      </c>
      <c r="N72" s="135">
        <v>21.49</v>
      </c>
      <c r="O72" s="135">
        <v>26.88</v>
      </c>
      <c r="P72" s="135">
        <v>21.49</v>
      </c>
      <c r="Q72">
        <v>0</v>
      </c>
      <c r="R72">
        <v>15.75</v>
      </c>
      <c r="S72">
        <v>0</v>
      </c>
      <c r="T72">
        <v>82.08</v>
      </c>
      <c r="U72">
        <v>27.36</v>
      </c>
      <c r="V72">
        <v>27.37</v>
      </c>
      <c r="W72">
        <v>54.77</v>
      </c>
      <c r="X72">
        <v>10.95</v>
      </c>
      <c r="Y72">
        <v>27.24</v>
      </c>
      <c r="Z72">
        <v>11.9</v>
      </c>
      <c r="AA72">
        <v>22</v>
      </c>
      <c r="AB72">
        <v>11</v>
      </c>
      <c r="AC72">
        <v>15.4</v>
      </c>
      <c r="AD72">
        <v>49.19</v>
      </c>
      <c r="AE72">
        <v>49.19</v>
      </c>
    </row>
    <row r="73" spans="1:31">
      <c r="A73" t="s">
        <v>115</v>
      </c>
      <c r="B73" s="75">
        <v>89.23</v>
      </c>
      <c r="C73" s="75">
        <v>46.41</v>
      </c>
      <c r="D73" s="135">
        <f t="shared" si="1"/>
        <v>45.230000000000004</v>
      </c>
      <c r="E73" s="75"/>
      <c r="F73" s="78">
        <v>2.41</v>
      </c>
      <c r="G73" s="78">
        <v>2.41</v>
      </c>
      <c r="H73" s="78">
        <v>2.46</v>
      </c>
      <c r="I73">
        <v>0</v>
      </c>
      <c r="J73">
        <v>271.94</v>
      </c>
      <c r="K73">
        <v>49.2</v>
      </c>
      <c r="L73">
        <v>10.5</v>
      </c>
      <c r="M73">
        <v>18.02</v>
      </c>
      <c r="N73" s="135">
        <v>13.43</v>
      </c>
      <c r="O73" s="135">
        <v>18.37</v>
      </c>
      <c r="P73" s="135">
        <v>13.43</v>
      </c>
      <c r="Q73">
        <v>0</v>
      </c>
      <c r="R73">
        <v>9.41</v>
      </c>
      <c r="S73">
        <v>0</v>
      </c>
      <c r="T73">
        <v>80.34</v>
      </c>
      <c r="U73">
        <v>26.78</v>
      </c>
      <c r="V73">
        <v>26.77</v>
      </c>
      <c r="W73">
        <v>38.78</v>
      </c>
      <c r="X73">
        <v>7.76</v>
      </c>
      <c r="Y73">
        <v>21.17</v>
      </c>
      <c r="Z73">
        <v>8.6</v>
      </c>
      <c r="AA73">
        <v>18</v>
      </c>
      <c r="AB73">
        <v>9</v>
      </c>
      <c r="AC73">
        <v>14.46</v>
      </c>
      <c r="AD73">
        <v>47.42</v>
      </c>
      <c r="AE73">
        <v>47.42</v>
      </c>
    </row>
    <row r="74" spans="1:31">
      <c r="A74" t="s">
        <v>116</v>
      </c>
      <c r="B74" s="75">
        <v>89.23</v>
      </c>
      <c r="C74" s="75">
        <v>46.41</v>
      </c>
      <c r="D74" s="135">
        <f t="shared" si="1"/>
        <v>27.39</v>
      </c>
      <c r="E74" s="75"/>
      <c r="F74" s="78">
        <v>1.46</v>
      </c>
      <c r="G74" s="78">
        <v>1.46</v>
      </c>
      <c r="H74" s="78">
        <v>1.5</v>
      </c>
      <c r="I74">
        <v>0</v>
      </c>
      <c r="J74">
        <v>271.94</v>
      </c>
      <c r="K74">
        <v>49.2</v>
      </c>
      <c r="L74">
        <v>10.5</v>
      </c>
      <c r="M74">
        <v>16.64</v>
      </c>
      <c r="N74" s="135">
        <v>7.42</v>
      </c>
      <c r="O74" s="135">
        <v>12.55</v>
      </c>
      <c r="P74" s="135">
        <v>7.42</v>
      </c>
      <c r="Q74">
        <v>0</v>
      </c>
      <c r="R74">
        <v>3.71</v>
      </c>
      <c r="S74">
        <v>0</v>
      </c>
      <c r="T74">
        <v>78.25</v>
      </c>
      <c r="U74">
        <v>26.08</v>
      </c>
      <c r="V74">
        <v>26.08</v>
      </c>
      <c r="W74">
        <v>22.79</v>
      </c>
      <c r="X74">
        <v>4.5599999999999996</v>
      </c>
      <c r="Y74">
        <v>19.920000000000002</v>
      </c>
      <c r="Z74">
        <v>6.5</v>
      </c>
      <c r="AA74">
        <v>10</v>
      </c>
      <c r="AB74">
        <v>5</v>
      </c>
      <c r="AC74">
        <v>13.56</v>
      </c>
      <c r="AD74">
        <v>44.89</v>
      </c>
      <c r="AE74">
        <v>44.89</v>
      </c>
    </row>
    <row r="75" spans="1:31">
      <c r="A75" t="s">
        <v>117</v>
      </c>
      <c r="B75" s="75">
        <v>121.83</v>
      </c>
      <c r="C75" s="75">
        <v>46.41</v>
      </c>
      <c r="D75" s="135">
        <f t="shared" si="1"/>
        <v>0</v>
      </c>
      <c r="E75" s="75"/>
      <c r="F75" s="78">
        <v>0.73</v>
      </c>
      <c r="G75" s="78">
        <v>0.73</v>
      </c>
      <c r="H75" s="78">
        <v>0.75</v>
      </c>
      <c r="I75">
        <v>0</v>
      </c>
      <c r="J75">
        <v>271.94</v>
      </c>
      <c r="K75">
        <v>49.2</v>
      </c>
      <c r="L75">
        <v>10.5</v>
      </c>
      <c r="M75">
        <v>14.97</v>
      </c>
      <c r="N75" s="135">
        <v>0</v>
      </c>
      <c r="O75" s="135">
        <v>0</v>
      </c>
      <c r="P75" s="135">
        <v>0</v>
      </c>
      <c r="Q75">
        <v>0</v>
      </c>
      <c r="R75">
        <v>0</v>
      </c>
      <c r="S75">
        <v>0</v>
      </c>
      <c r="T75">
        <v>75.849999999999994</v>
      </c>
      <c r="U75">
        <v>25.28</v>
      </c>
      <c r="V75">
        <v>25.28</v>
      </c>
      <c r="W75">
        <v>15.98</v>
      </c>
      <c r="X75">
        <v>3.19</v>
      </c>
      <c r="Y75">
        <v>15.48</v>
      </c>
      <c r="Z75">
        <v>5.61</v>
      </c>
      <c r="AA75">
        <v>5.33</v>
      </c>
      <c r="AB75">
        <v>2.67</v>
      </c>
      <c r="AC75">
        <v>12.73</v>
      </c>
      <c r="AD75">
        <v>43.42</v>
      </c>
      <c r="AE75">
        <v>43.42</v>
      </c>
    </row>
    <row r="76" spans="1:31">
      <c r="A76" t="s">
        <v>118</v>
      </c>
      <c r="B76" s="75">
        <v>121.83</v>
      </c>
      <c r="C76" s="75">
        <v>46.41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0</v>
      </c>
      <c r="J76">
        <v>271.94</v>
      </c>
      <c r="K76">
        <v>49.2</v>
      </c>
      <c r="L76">
        <v>10.5</v>
      </c>
      <c r="M76">
        <v>19.3</v>
      </c>
      <c r="N76" s="135">
        <v>0</v>
      </c>
      <c r="O76" s="135">
        <v>0</v>
      </c>
      <c r="P76" s="135">
        <v>0</v>
      </c>
      <c r="Q76">
        <v>0</v>
      </c>
      <c r="R76">
        <v>0</v>
      </c>
      <c r="S76">
        <v>0</v>
      </c>
      <c r="T76">
        <v>57.72</v>
      </c>
      <c r="U76">
        <v>19.239999999999998</v>
      </c>
      <c r="V76">
        <v>19.239999999999998</v>
      </c>
      <c r="W76">
        <v>7.87</v>
      </c>
      <c r="X76">
        <v>1.57</v>
      </c>
      <c r="Y76">
        <v>11.55</v>
      </c>
      <c r="Z76">
        <v>2.5099999999999998</v>
      </c>
      <c r="AA76">
        <v>2.67</v>
      </c>
      <c r="AB76">
        <v>1.33</v>
      </c>
      <c r="AC76">
        <v>10.53</v>
      </c>
      <c r="AD76">
        <v>37.369999999999997</v>
      </c>
      <c r="AE76">
        <v>37.369999999999997</v>
      </c>
    </row>
    <row r="77" spans="1:31">
      <c r="A77" t="s">
        <v>119</v>
      </c>
      <c r="B77" s="75">
        <v>121.83</v>
      </c>
      <c r="C77" s="75">
        <v>51.37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271.94</v>
      </c>
      <c r="K77">
        <v>85.96</v>
      </c>
      <c r="L77">
        <v>10.5</v>
      </c>
      <c r="M77">
        <v>19.14</v>
      </c>
      <c r="N77" s="135">
        <v>0</v>
      </c>
      <c r="O77" s="135">
        <v>0</v>
      </c>
      <c r="P77" s="135">
        <v>0</v>
      </c>
      <c r="Q77">
        <v>0</v>
      </c>
      <c r="R77">
        <v>0</v>
      </c>
      <c r="S77">
        <v>0</v>
      </c>
      <c r="T77">
        <v>55.78</v>
      </c>
      <c r="U77">
        <v>18.59</v>
      </c>
      <c r="V77">
        <v>18.59</v>
      </c>
      <c r="W77">
        <v>2.5299999999999998</v>
      </c>
      <c r="X77">
        <v>0.51</v>
      </c>
      <c r="Y77">
        <v>8.34</v>
      </c>
      <c r="Z77">
        <v>0</v>
      </c>
      <c r="AA77">
        <v>0.15</v>
      </c>
      <c r="AB77">
        <v>7.0000000000000007E-2</v>
      </c>
      <c r="AC77">
        <v>10.16</v>
      </c>
      <c r="AD77">
        <v>36.75</v>
      </c>
      <c r="AE77">
        <v>36.75</v>
      </c>
    </row>
    <row r="78" spans="1:31">
      <c r="A78" t="s">
        <v>120</v>
      </c>
      <c r="B78" s="75">
        <v>121.83</v>
      </c>
      <c r="C78" s="75">
        <v>51.37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271.94</v>
      </c>
      <c r="K78">
        <v>85.96</v>
      </c>
      <c r="L78">
        <v>10.5</v>
      </c>
      <c r="M78">
        <v>18.100000000000001</v>
      </c>
      <c r="N78" s="135">
        <v>0</v>
      </c>
      <c r="O78" s="135">
        <v>0</v>
      </c>
      <c r="P78" s="135">
        <v>0</v>
      </c>
      <c r="Q78">
        <v>0</v>
      </c>
      <c r="R78">
        <v>0</v>
      </c>
      <c r="S78">
        <v>0</v>
      </c>
      <c r="T78">
        <v>54.53</v>
      </c>
      <c r="U78">
        <v>18.18</v>
      </c>
      <c r="V78">
        <v>18.18</v>
      </c>
      <c r="W78">
        <v>0.08</v>
      </c>
      <c r="X78">
        <v>0.01</v>
      </c>
      <c r="Y78">
        <v>5.84</v>
      </c>
      <c r="Z78">
        <v>0</v>
      </c>
      <c r="AA78">
        <v>0</v>
      </c>
      <c r="AB78">
        <v>0</v>
      </c>
      <c r="AC78">
        <v>10.130000000000001</v>
      </c>
      <c r="AD78">
        <v>35.950000000000003</v>
      </c>
      <c r="AE78">
        <v>35.950000000000003</v>
      </c>
    </row>
    <row r="79" spans="1:31">
      <c r="A79" t="s">
        <v>121</v>
      </c>
      <c r="B79" s="75">
        <v>121.83</v>
      </c>
      <c r="C79" s="75">
        <v>51.37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271.94</v>
      </c>
      <c r="K79">
        <v>85.96</v>
      </c>
      <c r="L79">
        <v>10.5</v>
      </c>
      <c r="M79">
        <v>17.23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0</v>
      </c>
      <c r="T79">
        <v>53.91</v>
      </c>
      <c r="U79">
        <v>17.97</v>
      </c>
      <c r="V79">
        <v>17.97</v>
      </c>
      <c r="W79">
        <v>0.06</v>
      </c>
      <c r="X79">
        <v>0.01</v>
      </c>
      <c r="Y79">
        <v>3.74</v>
      </c>
      <c r="Z79">
        <v>0</v>
      </c>
      <c r="AA79">
        <v>0</v>
      </c>
      <c r="AB79">
        <v>0</v>
      </c>
      <c r="AC79">
        <v>9.69</v>
      </c>
      <c r="AD79">
        <v>28.08</v>
      </c>
      <c r="AE79">
        <v>28.08</v>
      </c>
    </row>
    <row r="80" spans="1:31">
      <c r="A80" t="s">
        <v>122</v>
      </c>
      <c r="B80" s="75">
        <v>121.83</v>
      </c>
      <c r="C80" s="75">
        <v>51.37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271.94</v>
      </c>
      <c r="K80">
        <v>85.96</v>
      </c>
      <c r="L80">
        <v>10.5</v>
      </c>
      <c r="M80">
        <v>16.61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0</v>
      </c>
      <c r="T80">
        <v>52.91</v>
      </c>
      <c r="U80">
        <v>17.64</v>
      </c>
      <c r="V80">
        <v>17.63</v>
      </c>
      <c r="W80">
        <v>0.04</v>
      </c>
      <c r="X80">
        <v>0.01</v>
      </c>
      <c r="Y80">
        <v>1.51</v>
      </c>
      <c r="Z80">
        <v>0</v>
      </c>
      <c r="AA80">
        <v>0</v>
      </c>
      <c r="AB80">
        <v>0</v>
      </c>
      <c r="AC80">
        <v>9.09</v>
      </c>
      <c r="AD80">
        <v>28.29</v>
      </c>
      <c r="AE80">
        <v>28.29</v>
      </c>
    </row>
    <row r="81" spans="1:31">
      <c r="A81" t="s">
        <v>123</v>
      </c>
      <c r="B81" s="75">
        <v>121.83</v>
      </c>
      <c r="C81" s="75">
        <v>46.41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271.94</v>
      </c>
      <c r="K81">
        <v>49.2</v>
      </c>
      <c r="L81">
        <v>10.5</v>
      </c>
      <c r="M81">
        <v>9.07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0</v>
      </c>
      <c r="T81">
        <v>50.68</v>
      </c>
      <c r="U81">
        <v>16.89</v>
      </c>
      <c r="V81">
        <v>16.899999999999999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8.82</v>
      </c>
      <c r="AD81">
        <v>28.42</v>
      </c>
      <c r="AE81">
        <v>28.42</v>
      </c>
    </row>
    <row r="82" spans="1:31">
      <c r="A82" t="s">
        <v>124</v>
      </c>
      <c r="B82" s="75">
        <v>121.83</v>
      </c>
      <c r="C82" s="75">
        <v>46.41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271.94</v>
      </c>
      <c r="K82">
        <v>49.2</v>
      </c>
      <c r="L82">
        <v>10.5</v>
      </c>
      <c r="M82">
        <v>9.0299999999999994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0</v>
      </c>
      <c r="T82">
        <v>42.76</v>
      </c>
      <c r="U82">
        <v>14.25</v>
      </c>
      <c r="V82">
        <v>14.26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8.39</v>
      </c>
      <c r="AD82">
        <v>28.84</v>
      </c>
      <c r="AE82">
        <v>28.84</v>
      </c>
    </row>
    <row r="83" spans="1:31">
      <c r="A83" t="s">
        <v>125</v>
      </c>
      <c r="B83" s="75">
        <v>121.83</v>
      </c>
      <c r="C83" s="75">
        <v>59.3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271.94</v>
      </c>
      <c r="K83">
        <v>49.2</v>
      </c>
      <c r="L83">
        <v>10.5</v>
      </c>
      <c r="M83">
        <v>8.8699999999999992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0</v>
      </c>
      <c r="T83">
        <v>43.37</v>
      </c>
      <c r="U83">
        <v>14.46</v>
      </c>
      <c r="V83">
        <v>14.45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7.85</v>
      </c>
      <c r="AD83">
        <v>29.51</v>
      </c>
      <c r="AE83">
        <v>29.51</v>
      </c>
    </row>
    <row r="84" spans="1:31">
      <c r="A84" t="s">
        <v>126</v>
      </c>
      <c r="B84" s="75">
        <v>121.83</v>
      </c>
      <c r="C84" s="75">
        <v>59.3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271.94</v>
      </c>
      <c r="K84">
        <v>49.2</v>
      </c>
      <c r="L84">
        <v>10.5</v>
      </c>
      <c r="M84">
        <v>8.11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0</v>
      </c>
      <c r="T84">
        <v>44.57</v>
      </c>
      <c r="U84">
        <v>14.86</v>
      </c>
      <c r="V84">
        <v>14.85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7.8</v>
      </c>
      <c r="AD84">
        <v>30.43</v>
      </c>
      <c r="AE84">
        <v>30.43</v>
      </c>
    </row>
    <row r="85" spans="1:31">
      <c r="A85" t="s">
        <v>127</v>
      </c>
      <c r="B85" s="75">
        <v>121.83</v>
      </c>
      <c r="C85" s="75">
        <v>59.3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271.94</v>
      </c>
      <c r="K85">
        <v>49.2</v>
      </c>
      <c r="L85">
        <v>0</v>
      </c>
      <c r="M85">
        <v>7.96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0</v>
      </c>
      <c r="T85">
        <v>44.94</v>
      </c>
      <c r="U85">
        <v>14.98</v>
      </c>
      <c r="V85">
        <v>14.99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8.06</v>
      </c>
      <c r="AD85">
        <v>30.85</v>
      </c>
      <c r="AE85">
        <v>30.85</v>
      </c>
    </row>
    <row r="86" spans="1:31">
      <c r="A86" t="s">
        <v>128</v>
      </c>
      <c r="B86" s="75">
        <v>121.83</v>
      </c>
      <c r="C86" s="75">
        <v>59.3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271.94</v>
      </c>
      <c r="K86">
        <v>49.2</v>
      </c>
      <c r="L86">
        <v>0</v>
      </c>
      <c r="M86">
        <v>3.8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0</v>
      </c>
      <c r="T86">
        <v>45.69</v>
      </c>
      <c r="U86">
        <v>15.23</v>
      </c>
      <c r="V86">
        <v>15.23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8.32</v>
      </c>
      <c r="AD86">
        <v>31.81</v>
      </c>
      <c r="AE86">
        <v>31.81</v>
      </c>
    </row>
    <row r="87" spans="1:31">
      <c r="A87" t="s">
        <v>129</v>
      </c>
      <c r="B87" s="75">
        <v>121.83</v>
      </c>
      <c r="C87" s="75">
        <v>59.3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271.94</v>
      </c>
      <c r="K87">
        <v>49.2</v>
      </c>
      <c r="L87">
        <v>0</v>
      </c>
      <c r="M87">
        <v>3.85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0</v>
      </c>
      <c r="T87">
        <v>45.73</v>
      </c>
      <c r="U87">
        <v>15.24</v>
      </c>
      <c r="V87">
        <v>15.25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8.27</v>
      </c>
      <c r="AD87">
        <v>31.86</v>
      </c>
      <c r="AE87">
        <v>31.86</v>
      </c>
    </row>
    <row r="88" spans="1:31">
      <c r="A88" t="s">
        <v>130</v>
      </c>
      <c r="B88" s="75">
        <v>121.83</v>
      </c>
      <c r="C88" s="75">
        <v>59.3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271.94</v>
      </c>
      <c r="K88">
        <v>49.2</v>
      </c>
      <c r="L88">
        <v>0</v>
      </c>
      <c r="M88">
        <v>3.94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0</v>
      </c>
      <c r="T88">
        <v>46.18</v>
      </c>
      <c r="U88">
        <v>15.39</v>
      </c>
      <c r="V88">
        <v>15.4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8.15</v>
      </c>
      <c r="AD88">
        <v>26.85</v>
      </c>
      <c r="AE88">
        <v>26.85</v>
      </c>
    </row>
    <row r="89" spans="1:31">
      <c r="A89" t="s">
        <v>131</v>
      </c>
      <c r="B89" s="75">
        <v>121.83</v>
      </c>
      <c r="C89" s="75">
        <v>59.3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271.94</v>
      </c>
      <c r="K89">
        <v>49.2</v>
      </c>
      <c r="L89">
        <v>0</v>
      </c>
      <c r="M89">
        <v>4.0199999999999996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0</v>
      </c>
      <c r="T89">
        <v>44.69</v>
      </c>
      <c r="U89">
        <v>14.9</v>
      </c>
      <c r="V89">
        <v>14.89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7.46</v>
      </c>
      <c r="AD89">
        <v>27.29</v>
      </c>
      <c r="AE89">
        <v>27.29</v>
      </c>
    </row>
    <row r="90" spans="1:31">
      <c r="A90" t="s">
        <v>132</v>
      </c>
      <c r="B90" s="75">
        <v>121.83</v>
      </c>
      <c r="C90" s="75">
        <v>59.3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271.94</v>
      </c>
      <c r="K90">
        <v>49.2</v>
      </c>
      <c r="L90">
        <v>0</v>
      </c>
      <c r="M90">
        <v>4.12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0</v>
      </c>
      <c r="T90">
        <v>41.76</v>
      </c>
      <c r="U90">
        <v>13.92</v>
      </c>
      <c r="V90">
        <v>13.92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6.74</v>
      </c>
      <c r="AD90">
        <v>27.52</v>
      </c>
      <c r="AE90">
        <v>27.52</v>
      </c>
    </row>
    <row r="91" spans="1:31">
      <c r="A91" t="s">
        <v>133</v>
      </c>
      <c r="B91" s="75">
        <v>121.83</v>
      </c>
      <c r="C91" s="75">
        <v>59.3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271.94</v>
      </c>
      <c r="K91">
        <v>49.2</v>
      </c>
      <c r="L91">
        <v>0</v>
      </c>
      <c r="M91">
        <v>4.1900000000000004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0</v>
      </c>
      <c r="T91">
        <v>42.37</v>
      </c>
      <c r="U91">
        <v>14.12</v>
      </c>
      <c r="V91">
        <v>14.13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6.85</v>
      </c>
      <c r="AD91">
        <v>27.86</v>
      </c>
      <c r="AE91">
        <v>27.86</v>
      </c>
    </row>
    <row r="92" spans="1:31">
      <c r="A92" t="s">
        <v>134</v>
      </c>
      <c r="B92" s="75">
        <v>121.83</v>
      </c>
      <c r="C92" s="75">
        <v>59.3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271.94</v>
      </c>
      <c r="K92">
        <v>49.2</v>
      </c>
      <c r="L92">
        <v>0</v>
      </c>
      <c r="M92">
        <v>4.2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0</v>
      </c>
      <c r="T92">
        <v>31.17</v>
      </c>
      <c r="U92">
        <v>10.39</v>
      </c>
      <c r="V92">
        <v>10.38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7.73</v>
      </c>
      <c r="AD92">
        <v>26.85</v>
      </c>
      <c r="AE92">
        <v>26.85</v>
      </c>
    </row>
    <row r="93" spans="1:31">
      <c r="A93" t="s">
        <v>135</v>
      </c>
      <c r="B93" s="75">
        <v>121.83</v>
      </c>
      <c r="C93" s="75">
        <v>59.3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271.94</v>
      </c>
      <c r="K93">
        <v>49.2</v>
      </c>
      <c r="L93">
        <v>0</v>
      </c>
      <c r="M93">
        <v>7.29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0</v>
      </c>
      <c r="T93">
        <v>31.57</v>
      </c>
      <c r="U93">
        <v>10.52</v>
      </c>
      <c r="V93">
        <v>10.53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5.7</v>
      </c>
      <c r="AD93">
        <v>22.63</v>
      </c>
      <c r="AE93">
        <v>22.63</v>
      </c>
    </row>
    <row r="94" spans="1:31">
      <c r="A94" t="s">
        <v>136</v>
      </c>
      <c r="B94" s="75">
        <v>121.83</v>
      </c>
      <c r="C94" s="75">
        <v>59.3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271.94</v>
      </c>
      <c r="K94">
        <v>49.2</v>
      </c>
      <c r="L94">
        <v>0</v>
      </c>
      <c r="M94">
        <v>7.33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0</v>
      </c>
      <c r="T94">
        <v>31.94</v>
      </c>
      <c r="U94">
        <v>10.65</v>
      </c>
      <c r="V94">
        <v>10.65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5.75</v>
      </c>
      <c r="AD94">
        <v>23.34</v>
      </c>
      <c r="AE94">
        <v>23.34</v>
      </c>
    </row>
    <row r="95" spans="1:31">
      <c r="A95" t="s">
        <v>137</v>
      </c>
      <c r="B95" s="75">
        <v>121.83</v>
      </c>
      <c r="C95" s="75">
        <v>59.3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271.94</v>
      </c>
      <c r="K95">
        <v>49.2</v>
      </c>
      <c r="L95">
        <v>10.5</v>
      </c>
      <c r="M95">
        <v>7.35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32.729999999999997</v>
      </c>
      <c r="U95">
        <v>10.91</v>
      </c>
      <c r="V95">
        <v>10.91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</v>
      </c>
      <c r="AD95">
        <v>23.85</v>
      </c>
      <c r="AE95">
        <v>23.85</v>
      </c>
    </row>
    <row r="96" spans="1:31">
      <c r="A96" t="s">
        <v>138</v>
      </c>
      <c r="B96" s="75">
        <v>121.83</v>
      </c>
      <c r="C96" s="75">
        <v>59.3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271.94</v>
      </c>
      <c r="K96">
        <v>49.2</v>
      </c>
      <c r="L96">
        <v>10.5</v>
      </c>
      <c r="M96">
        <v>12.05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33.25</v>
      </c>
      <c r="U96">
        <v>11.08</v>
      </c>
      <c r="V96">
        <v>11.09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5.68</v>
      </c>
      <c r="AD96">
        <v>24.38</v>
      </c>
      <c r="AE96">
        <v>24.38</v>
      </c>
    </row>
    <row r="97" spans="1:36">
      <c r="A97" t="s">
        <v>139</v>
      </c>
      <c r="B97" s="75">
        <v>121.83</v>
      </c>
      <c r="C97" s="75">
        <v>59.3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271.94</v>
      </c>
      <c r="K97">
        <v>49.2</v>
      </c>
      <c r="L97">
        <v>10.5</v>
      </c>
      <c r="M97">
        <v>11.13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34.520000000000003</v>
      </c>
      <c r="U97">
        <v>11.51</v>
      </c>
      <c r="V97">
        <v>11.5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5.66</v>
      </c>
      <c r="AD97">
        <v>24.74</v>
      </c>
      <c r="AE97">
        <v>24.74</v>
      </c>
    </row>
    <row r="98" spans="1:36">
      <c r="A98" t="s">
        <v>140</v>
      </c>
      <c r="B98" s="75">
        <v>121.83</v>
      </c>
      <c r="C98" s="75">
        <v>59.3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271.94</v>
      </c>
      <c r="K98">
        <v>49.2</v>
      </c>
      <c r="L98">
        <v>10.5</v>
      </c>
      <c r="M98">
        <v>10.050000000000001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35.01</v>
      </c>
      <c r="U98">
        <v>11.67</v>
      </c>
      <c r="V98">
        <v>11.67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5.79</v>
      </c>
      <c r="AD98">
        <v>25.06</v>
      </c>
      <c r="AE98">
        <v>25.06</v>
      </c>
    </row>
    <row r="99" spans="1:36">
      <c r="A99" t="s">
        <v>141</v>
      </c>
      <c r="B99" s="75">
        <f>SUM(B3:B98)/4000</f>
        <v>1.9461000000000008</v>
      </c>
      <c r="C99" s="75">
        <f t="shared" ref="C99:L99" si="2">SUM(C3:C98)/4000</f>
        <v>1.1703599999999996</v>
      </c>
      <c r="D99" s="135">
        <f t="shared" ref="D99" si="3">SUM(D3:D98)/4000</f>
        <v>0.79730249999999958</v>
      </c>
      <c r="E99" s="75"/>
      <c r="F99" s="78">
        <f t="shared" si="2"/>
        <v>0.1145125</v>
      </c>
      <c r="G99" s="78">
        <f t="shared" si="2"/>
        <v>0.1145125</v>
      </c>
      <c r="H99" s="78">
        <f t="shared" si="2"/>
        <v>0.11738749999999999</v>
      </c>
      <c r="I99">
        <f t="shared" si="2"/>
        <v>0</v>
      </c>
      <c r="J99">
        <f t="shared" si="2"/>
        <v>6.2641299999999935</v>
      </c>
      <c r="K99">
        <f t="shared" si="2"/>
        <v>1.2410099999999999</v>
      </c>
      <c r="L99">
        <f t="shared" si="2"/>
        <v>0.21</v>
      </c>
      <c r="M99">
        <f t="shared" ref="M99:AB99" si="4">SUM(M3:M98)/4000</f>
        <v>0.21642750000000002</v>
      </c>
      <c r="N99" s="135">
        <f t="shared" si="4"/>
        <v>0.26435250000000016</v>
      </c>
      <c r="O99" s="135">
        <f t="shared" si="4"/>
        <v>0.26853500000000008</v>
      </c>
      <c r="P99" s="135">
        <f t="shared" si="4"/>
        <v>0.26441500000000007</v>
      </c>
      <c r="Q99">
        <f t="shared" si="4"/>
        <v>0.15630999999999978</v>
      </c>
      <c r="R99">
        <f t="shared" si="4"/>
        <v>0.92204750000000002</v>
      </c>
      <c r="S99">
        <f t="shared" si="4"/>
        <v>0</v>
      </c>
      <c r="T99">
        <f t="shared" si="4"/>
        <v>1.6200299999999992</v>
      </c>
      <c r="U99">
        <f t="shared" si="4"/>
        <v>0.53999750000000002</v>
      </c>
      <c r="V99">
        <f t="shared" si="4"/>
        <v>0.54002750000000022</v>
      </c>
      <c r="W99">
        <f t="shared" si="4"/>
        <v>1.5303774999999999</v>
      </c>
      <c r="X99">
        <f t="shared" si="4"/>
        <v>0.30606249999999979</v>
      </c>
      <c r="Y99">
        <f t="shared" si="4"/>
        <v>0.65808</v>
      </c>
      <c r="Z99">
        <f t="shared" si="4"/>
        <v>0.36167749999999993</v>
      </c>
      <c r="AA99">
        <f t="shared" si="4"/>
        <v>0.69672250000000013</v>
      </c>
      <c r="AB99">
        <f t="shared" si="4"/>
        <v>0.34831499999999993</v>
      </c>
      <c r="AC99">
        <f t="shared" ref="AC99:AJ99" si="5">SUM(AC3:AC98)/4000</f>
        <v>0.28237250000000008</v>
      </c>
      <c r="AD99">
        <f t="shared" si="5"/>
        <v>1.0529975000000005</v>
      </c>
      <c r="AE99">
        <f t="shared" si="5"/>
        <v>1.0529975000000005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-4.452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4.452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-14.198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14.198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-26.27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26.27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-23.827000000000002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23.827000000000002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-30.331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30.331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-43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43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-38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38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-56.579000000000001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56.579000000000001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-50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50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-55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55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-50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50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-55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55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-70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70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-95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95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-105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105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-120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120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-122.96299999999999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122.96299999999999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-110.94199999999999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110.94199999999999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-101.818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101.818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-100.322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100.322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-96.290999999999997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96.290999999999997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-112.221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112.221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-128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128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-123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123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-190.67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190.67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-203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203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-208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208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-208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208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-179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179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-179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179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-166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166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-171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171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-0.80922099999999997</v>
      </c>
      <c r="D99" s="152">
        <f>SUM(D3:D98)/4000</f>
        <v>0</v>
      </c>
      <c r="E99" s="152">
        <f>SUM(E3:E98)/4000</f>
        <v>0</v>
      </c>
      <c r="F99" s="152">
        <f>SUM(F3:F98)/4000</f>
        <v>0.80922099999999997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87.001505291057185</v>
      </c>
      <c r="L3">
        <v>0</v>
      </c>
      <c r="M3">
        <v>31.893884892086334</v>
      </c>
      <c r="N3">
        <v>51.87943262411347</v>
      </c>
      <c r="O3">
        <v>73.287163899807652</v>
      </c>
      <c r="P3">
        <v>27.52900452824586</v>
      </c>
      <c r="Q3">
        <v>2.895461479547432</v>
      </c>
      <c r="R3">
        <v>4.2816072514672685</v>
      </c>
      <c r="S3">
        <v>2.8028966705222436</v>
      </c>
      <c r="T3">
        <v>0</v>
      </c>
      <c r="U3">
        <v>50.253972052634701</v>
      </c>
      <c r="V3">
        <v>9.1029083612040136</v>
      </c>
      <c r="W3">
        <v>13.09257403189066</v>
      </c>
      <c r="X3">
        <v>64.793847050809433</v>
      </c>
      <c r="Y3">
        <v>0</v>
      </c>
      <c r="Z3">
        <v>2.8784289599999999</v>
      </c>
      <c r="AA3">
        <v>12.340957824</v>
      </c>
      <c r="AB3">
        <v>17.352844703999999</v>
      </c>
      <c r="AC3">
        <v>12.7643852736</v>
      </c>
      <c r="AD3">
        <v>16.050188044800002</v>
      </c>
      <c r="AE3">
        <v>21.712535395200003</v>
      </c>
      <c r="AF3">
        <v>19.8215</v>
      </c>
      <c r="AG3">
        <v>27.170389919999995</v>
      </c>
      <c r="AH3">
        <v>61.639699680000007</v>
      </c>
      <c r="AI3">
        <v>0</v>
      </c>
      <c r="AJ3">
        <v>0</v>
      </c>
      <c r="AK3">
        <v>22.296000000000003</v>
      </c>
      <c r="AL3">
        <v>26.006999999999994</v>
      </c>
      <c r="AM3">
        <v>0</v>
      </c>
      <c r="AN3">
        <v>0</v>
      </c>
      <c r="AO3">
        <v>12.912479999999999</v>
      </c>
      <c r="AP3">
        <v>5.6824135200000008</v>
      </c>
      <c r="AQ3">
        <v>43.145960000000002</v>
      </c>
      <c r="AR3">
        <v>23.274086400000002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25.089253822409383</v>
      </c>
      <c r="BB3">
        <f>SUM(B3:AZ3)-BA3</f>
        <v>732.89427700857686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86.999019711519921</v>
      </c>
      <c r="L4">
        <v>0</v>
      </c>
      <c r="M4">
        <v>31.893884892086334</v>
      </c>
      <c r="N4">
        <v>51.87943262411347</v>
      </c>
      <c r="O4">
        <v>73.287163899807652</v>
      </c>
      <c r="P4">
        <v>27.52900452824586</v>
      </c>
      <c r="Q4">
        <v>2.9153544656820158</v>
      </c>
      <c r="R4">
        <v>4.2816072514672685</v>
      </c>
      <c r="S4">
        <v>2.8028966705222436</v>
      </c>
      <c r="T4">
        <v>0</v>
      </c>
      <c r="U4">
        <v>50.253972052634701</v>
      </c>
      <c r="V4">
        <v>9.1029083612040136</v>
      </c>
      <c r="W4">
        <v>13.09257403189066</v>
      </c>
      <c r="X4">
        <v>64.793847050809433</v>
      </c>
      <c r="Y4">
        <v>0</v>
      </c>
      <c r="Z4">
        <v>2.8784289599999999</v>
      </c>
      <c r="AA4">
        <v>12.340957824</v>
      </c>
      <c r="AB4">
        <v>17.352844703999999</v>
      </c>
      <c r="AC4">
        <v>12.7643852736</v>
      </c>
      <c r="AD4">
        <v>16.050188044800002</v>
      </c>
      <c r="AE4">
        <v>21.712535395200003</v>
      </c>
      <c r="AF4">
        <v>19.8215</v>
      </c>
      <c r="AG4">
        <v>27.170389919999995</v>
      </c>
      <c r="AH4">
        <v>61.639699680000007</v>
      </c>
      <c r="AI4">
        <v>0</v>
      </c>
      <c r="AJ4">
        <v>0</v>
      </c>
      <c r="AK4">
        <v>22.296000000000003</v>
      </c>
      <c r="AL4">
        <v>26.006999999999994</v>
      </c>
      <c r="AM4">
        <v>0</v>
      </c>
      <c r="AN4">
        <v>0</v>
      </c>
      <c r="AO4">
        <v>12.912479999999999</v>
      </c>
      <c r="AP4">
        <v>5.6824135200000008</v>
      </c>
      <c r="AQ4">
        <v>43.145960000000002</v>
      </c>
      <c r="AR4">
        <v>23.274086400000002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25.089830545549773</v>
      </c>
      <c r="BB4">
        <f t="shared" ref="BB4:BB67" si="0">SUM(B4:AZ4)-BA4</f>
        <v>732.91110769203374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87.001505291057185</v>
      </c>
      <c r="L5">
        <v>0</v>
      </c>
      <c r="M5">
        <v>31.893884892086334</v>
      </c>
      <c r="N5">
        <v>51.87943262411347</v>
      </c>
      <c r="O5">
        <v>73.287163899807652</v>
      </c>
      <c r="P5">
        <v>27.52900452824586</v>
      </c>
      <c r="Q5">
        <v>2.9153544656820158</v>
      </c>
      <c r="R5">
        <v>4.2816072514672685</v>
      </c>
      <c r="S5">
        <v>2.8028966705222436</v>
      </c>
      <c r="T5">
        <v>0</v>
      </c>
      <c r="U5">
        <v>50.253972052634701</v>
      </c>
      <c r="V5">
        <v>9.1029083612040136</v>
      </c>
      <c r="W5">
        <v>13.09257403189066</v>
      </c>
      <c r="X5">
        <v>64.793847050809433</v>
      </c>
      <c r="Y5">
        <v>0</v>
      </c>
      <c r="Z5">
        <v>2.8784289599999999</v>
      </c>
      <c r="AA5">
        <v>12.340957824</v>
      </c>
      <c r="AB5">
        <v>17.352844703999999</v>
      </c>
      <c r="AC5">
        <v>12.7643852736</v>
      </c>
      <c r="AD5">
        <v>16.050188044800002</v>
      </c>
      <c r="AE5">
        <v>21.712535395200003</v>
      </c>
      <c r="AF5">
        <v>19.8215</v>
      </c>
      <c r="AG5">
        <v>27.170389919999995</v>
      </c>
      <c r="AH5">
        <v>51.366416399999999</v>
      </c>
      <c r="AI5">
        <v>0</v>
      </c>
      <c r="AJ5">
        <v>0</v>
      </c>
      <c r="AK5">
        <v>22.296000000000003</v>
      </c>
      <c r="AL5">
        <v>26.006999999999994</v>
      </c>
      <c r="AM5">
        <v>0</v>
      </c>
      <c r="AN5">
        <v>0</v>
      </c>
      <c r="AO5">
        <v>12.912479999999999</v>
      </c>
      <c r="AP5">
        <v>5.6824135200000008</v>
      </c>
      <c r="AQ5">
        <v>43.145960000000002</v>
      </c>
      <c r="AR5">
        <v>6.7882752000000011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24.204186425685336</v>
      </c>
      <c r="BB5">
        <f t="shared" si="0"/>
        <v>707.04014291143551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86.999019711519921</v>
      </c>
      <c r="L6">
        <v>0</v>
      </c>
      <c r="M6">
        <v>31.893884892086334</v>
      </c>
      <c r="N6">
        <v>51.87943262411347</v>
      </c>
      <c r="O6">
        <v>73.287163899807652</v>
      </c>
      <c r="P6">
        <v>27.52900452824586</v>
      </c>
      <c r="Q6">
        <v>2.9153544656820158</v>
      </c>
      <c r="R6">
        <v>4.2816072514672685</v>
      </c>
      <c r="S6">
        <v>2.8028966705222436</v>
      </c>
      <c r="T6">
        <v>0</v>
      </c>
      <c r="U6">
        <v>50.253972052634701</v>
      </c>
      <c r="V6">
        <v>9.1029083612040136</v>
      </c>
      <c r="W6">
        <v>13.09257403189066</v>
      </c>
      <c r="X6">
        <v>64.793847050809433</v>
      </c>
      <c r="Y6">
        <v>0</v>
      </c>
      <c r="Z6">
        <v>2.8784289599999999</v>
      </c>
      <c r="AA6">
        <v>12.340957824</v>
      </c>
      <c r="AB6">
        <v>17.352844703999999</v>
      </c>
      <c r="AC6">
        <v>12.7643852736</v>
      </c>
      <c r="AD6">
        <v>16.050188044800002</v>
      </c>
      <c r="AE6">
        <v>21.712535395200003</v>
      </c>
      <c r="AF6">
        <v>19.8215</v>
      </c>
      <c r="AG6">
        <v>27.170389919999995</v>
      </c>
      <c r="AH6">
        <v>51.366416399999999</v>
      </c>
      <c r="AI6">
        <v>0</v>
      </c>
      <c r="AJ6">
        <v>0</v>
      </c>
      <c r="AK6">
        <v>22.296000000000003</v>
      </c>
      <c r="AL6">
        <v>43.344999999999999</v>
      </c>
      <c r="AM6">
        <v>0</v>
      </c>
      <c r="AN6">
        <v>0</v>
      </c>
      <c r="AO6">
        <v>12.912479999999999</v>
      </c>
      <c r="AP6">
        <v>5.6824135200000008</v>
      </c>
      <c r="AQ6">
        <v>43.145960000000002</v>
      </c>
      <c r="AR6">
        <v>6.7882752000000011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24.777992489549774</v>
      </c>
      <c r="BB6">
        <f t="shared" si="0"/>
        <v>723.80185126803394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87.001505291057185</v>
      </c>
      <c r="L7">
        <v>0</v>
      </c>
      <c r="M7">
        <v>31.893884892086334</v>
      </c>
      <c r="N7">
        <v>51.87943262411347</v>
      </c>
      <c r="O7">
        <v>73.287163899807652</v>
      </c>
      <c r="P7">
        <v>27.52900452824586</v>
      </c>
      <c r="Q7">
        <v>2.9153544656820158</v>
      </c>
      <c r="R7">
        <v>4.2816072514672685</v>
      </c>
      <c r="S7">
        <v>2.8028966705222436</v>
      </c>
      <c r="T7">
        <v>0</v>
      </c>
      <c r="U7">
        <v>50.253972052634701</v>
      </c>
      <c r="V7">
        <v>0</v>
      </c>
      <c r="W7">
        <v>5.0019427954668094</v>
      </c>
      <c r="X7">
        <v>15.000623381558462</v>
      </c>
      <c r="Y7">
        <v>0</v>
      </c>
      <c r="Z7">
        <v>2.8784289599999999</v>
      </c>
      <c r="AA7">
        <v>12.340957824</v>
      </c>
      <c r="AB7">
        <v>17.352844703999999</v>
      </c>
      <c r="AC7">
        <v>12.7643852736</v>
      </c>
      <c r="AD7">
        <v>16.050188044800002</v>
      </c>
      <c r="AE7">
        <v>21.712535395200003</v>
      </c>
      <c r="AF7">
        <v>19.8215</v>
      </c>
      <c r="AG7">
        <v>27.170389919999995</v>
      </c>
      <c r="AH7">
        <v>51.366416399999999</v>
      </c>
      <c r="AI7">
        <v>0</v>
      </c>
      <c r="AJ7">
        <v>0</v>
      </c>
      <c r="AK7">
        <v>22.296000000000003</v>
      </c>
      <c r="AL7">
        <v>62.416799999999988</v>
      </c>
      <c r="AM7">
        <v>0</v>
      </c>
      <c r="AN7">
        <v>0</v>
      </c>
      <c r="AO7">
        <v>12.912479999999999</v>
      </c>
      <c r="AP7">
        <v>2.5317684000000003</v>
      </c>
      <c r="AQ7">
        <v>43.145960000000002</v>
      </c>
      <c r="AR7">
        <v>6.7882752000000011</v>
      </c>
      <c r="AS7">
        <v>14.120402976000001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23.087802317587926</v>
      </c>
      <c r="BB7">
        <f t="shared" si="0"/>
        <v>674.42891863265413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86.999019711519921</v>
      </c>
      <c r="L8">
        <v>0</v>
      </c>
      <c r="M8">
        <v>31.893884892086334</v>
      </c>
      <c r="N8">
        <v>51.87943262411347</v>
      </c>
      <c r="O8">
        <v>73.287163899807652</v>
      </c>
      <c r="P8">
        <v>27.52900452824586</v>
      </c>
      <c r="Q8">
        <v>2.9153544656820158</v>
      </c>
      <c r="R8">
        <v>4.2816072514672685</v>
      </c>
      <c r="S8">
        <v>2.8028966705222436</v>
      </c>
      <c r="T8">
        <v>0</v>
      </c>
      <c r="U8">
        <v>50.253972052634701</v>
      </c>
      <c r="V8">
        <v>0</v>
      </c>
      <c r="W8">
        <v>5.0019427954668094</v>
      </c>
      <c r="X8">
        <v>15.000623381558462</v>
      </c>
      <c r="Y8">
        <v>0</v>
      </c>
      <c r="Z8">
        <v>2.8784289599999999</v>
      </c>
      <c r="AA8">
        <v>6.1413336000000012</v>
      </c>
      <c r="AB8">
        <v>17.352844703999999</v>
      </c>
      <c r="AC8">
        <v>12.7643852736</v>
      </c>
      <c r="AD8">
        <v>16.050188044800002</v>
      </c>
      <c r="AE8">
        <v>21.712535395200003</v>
      </c>
      <c r="AF8">
        <v>19.8215</v>
      </c>
      <c r="AG8">
        <v>27.170389919999995</v>
      </c>
      <c r="AH8">
        <v>51.366416399999999</v>
      </c>
      <c r="AI8">
        <v>0</v>
      </c>
      <c r="AJ8">
        <v>0</v>
      </c>
      <c r="AK8">
        <v>22.296000000000003</v>
      </c>
      <c r="AL8">
        <v>62.416799999999988</v>
      </c>
      <c r="AM8">
        <v>0</v>
      </c>
      <c r="AN8">
        <v>0</v>
      </c>
      <c r="AO8">
        <v>12.912479999999999</v>
      </c>
      <c r="AP8">
        <v>2.5317684000000003</v>
      </c>
      <c r="AQ8">
        <v>43.145960000000002</v>
      </c>
      <c r="AR8">
        <v>6.7882752000000011</v>
      </c>
      <c r="AS8">
        <v>6.9715797119999996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22.645886699052362</v>
      </c>
      <c r="BB8">
        <f t="shared" si="0"/>
        <v>661.51990118365245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87.001505291057185</v>
      </c>
      <c r="L9">
        <v>0</v>
      </c>
      <c r="M9">
        <v>31.893884892086334</v>
      </c>
      <c r="N9">
        <v>51.87943262411347</v>
      </c>
      <c r="O9">
        <v>73.287163899807652</v>
      </c>
      <c r="P9">
        <v>27.52900452824586</v>
      </c>
      <c r="Q9">
        <v>2.9153544656820158</v>
      </c>
      <c r="R9">
        <v>4.2816072514672685</v>
      </c>
      <c r="S9">
        <v>2.8028966705222436</v>
      </c>
      <c r="T9">
        <v>0</v>
      </c>
      <c r="U9">
        <v>50.253972052634701</v>
      </c>
      <c r="V9">
        <v>0</v>
      </c>
      <c r="W9">
        <v>5.0019427954668094</v>
      </c>
      <c r="X9">
        <v>15.000623381558462</v>
      </c>
      <c r="Y9">
        <v>0</v>
      </c>
      <c r="Z9">
        <v>2.8784289599999999</v>
      </c>
      <c r="AA9">
        <v>6.1413336000000012</v>
      </c>
      <c r="AB9">
        <v>17.352844703999999</v>
      </c>
      <c r="AC9">
        <v>12.7643852736</v>
      </c>
      <c r="AD9">
        <v>16.050188044800002</v>
      </c>
      <c r="AE9">
        <v>21.712535395200003</v>
      </c>
      <c r="AF9">
        <v>19.8215</v>
      </c>
      <c r="AG9">
        <v>27.170389919999995</v>
      </c>
      <c r="AH9">
        <v>51.366416399999999</v>
      </c>
      <c r="AI9">
        <v>0</v>
      </c>
      <c r="AJ9">
        <v>0</v>
      </c>
      <c r="AK9">
        <v>22.296000000000003</v>
      </c>
      <c r="AL9">
        <v>62.416799999999988</v>
      </c>
      <c r="AM9">
        <v>0</v>
      </c>
      <c r="AN9">
        <v>0</v>
      </c>
      <c r="AO9">
        <v>12.912479999999999</v>
      </c>
      <c r="AP9">
        <v>2.5317684000000003</v>
      </c>
      <c r="AQ9">
        <v>43.145960000000002</v>
      </c>
      <c r="AR9">
        <v>6.7882752000000011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22.57165623438793</v>
      </c>
      <c r="BB9">
        <f t="shared" si="0"/>
        <v>659.35153223585417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86.999019711519921</v>
      </c>
      <c r="L10">
        <v>0</v>
      </c>
      <c r="M10">
        <v>31.893884892086334</v>
      </c>
      <c r="N10">
        <v>51.87943262411347</v>
      </c>
      <c r="O10">
        <v>73.287163899807652</v>
      </c>
      <c r="P10">
        <v>27.52900452824586</v>
      </c>
      <c r="Q10">
        <v>2.9153544656820158</v>
      </c>
      <c r="R10">
        <v>4.2816072514672685</v>
      </c>
      <c r="S10">
        <v>2.8028966705222436</v>
      </c>
      <c r="T10">
        <v>0</v>
      </c>
      <c r="U10">
        <v>50.253972052634701</v>
      </c>
      <c r="V10">
        <v>0</v>
      </c>
      <c r="W10">
        <v>5.0019427954668094</v>
      </c>
      <c r="X10">
        <v>15.000623381558462</v>
      </c>
      <c r="Y10">
        <v>0</v>
      </c>
      <c r="Z10">
        <v>2.8784289599999999</v>
      </c>
      <c r="AA10">
        <v>6.1413336000000012</v>
      </c>
      <c r="AB10">
        <v>17.352844703999999</v>
      </c>
      <c r="AC10">
        <v>12.7643852736</v>
      </c>
      <c r="AD10">
        <v>16.050188044800002</v>
      </c>
      <c r="AE10">
        <v>21.712535395200003</v>
      </c>
      <c r="AF10">
        <v>19.8215</v>
      </c>
      <c r="AG10">
        <v>27.170389919999995</v>
      </c>
      <c r="AH10">
        <v>51.366416399999999</v>
      </c>
      <c r="AI10">
        <v>0</v>
      </c>
      <c r="AJ10">
        <v>0</v>
      </c>
      <c r="AK10">
        <v>22.296000000000003</v>
      </c>
      <c r="AL10">
        <v>62.416799999999988</v>
      </c>
      <c r="AM10">
        <v>0</v>
      </c>
      <c r="AN10">
        <v>0</v>
      </c>
      <c r="AO10">
        <v>12.912479999999999</v>
      </c>
      <c r="AP10">
        <v>2.5317684000000003</v>
      </c>
      <c r="AQ10">
        <v>43.145960000000002</v>
      </c>
      <c r="AR10">
        <v>6.7882752000000011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22.57157449825236</v>
      </c>
      <c r="BB10">
        <f t="shared" si="0"/>
        <v>659.34912839245237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87.981438126984116</v>
      </c>
      <c r="L11">
        <v>0</v>
      </c>
      <c r="M11">
        <v>31.893884892086334</v>
      </c>
      <c r="N11">
        <v>51.87943262411347</v>
      </c>
      <c r="O11">
        <v>73.287163899807652</v>
      </c>
      <c r="P11">
        <v>27.52900452824586</v>
      </c>
      <c r="Q11">
        <v>2.9153544656820158</v>
      </c>
      <c r="R11">
        <v>4.2816072514672685</v>
      </c>
      <c r="S11">
        <v>2.8028966705222436</v>
      </c>
      <c r="T11">
        <v>0</v>
      </c>
      <c r="U11">
        <v>50.253972052634701</v>
      </c>
      <c r="V11">
        <v>0</v>
      </c>
      <c r="W11">
        <v>5.0019427954668094</v>
      </c>
      <c r="X11">
        <v>15.000623381558462</v>
      </c>
      <c r="Y11">
        <v>0</v>
      </c>
      <c r="Z11">
        <v>2.8784289599999999</v>
      </c>
      <c r="AA11">
        <v>6.1413336000000012</v>
      </c>
      <c r="AB11">
        <v>17.352844703999999</v>
      </c>
      <c r="AC11">
        <v>12.7643852736</v>
      </c>
      <c r="AD11">
        <v>16.050188044800002</v>
      </c>
      <c r="AE11">
        <v>21.712535395200003</v>
      </c>
      <c r="AF11">
        <v>19.8215</v>
      </c>
      <c r="AG11">
        <v>27.170389919999995</v>
      </c>
      <c r="AH11">
        <v>51.366416399999999</v>
      </c>
      <c r="AI11">
        <v>1.3977540000000004</v>
      </c>
      <c r="AJ11">
        <v>0</v>
      </c>
      <c r="AK11">
        <v>22.296000000000003</v>
      </c>
      <c r="AL11">
        <v>62.416799999999988</v>
      </c>
      <c r="AM11">
        <v>0</v>
      </c>
      <c r="AN11">
        <v>0</v>
      </c>
      <c r="AO11">
        <v>12.912479999999999</v>
      </c>
      <c r="AP11">
        <v>5.6824135200000008</v>
      </c>
      <c r="AQ11">
        <v>43.145960000000002</v>
      </c>
      <c r="AR11">
        <v>6.7882752000000011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22.754644429406586</v>
      </c>
      <c r="BB11">
        <f t="shared" si="0"/>
        <v>664.6968759967624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87.968947558673918</v>
      </c>
      <c r="L12">
        <v>0</v>
      </c>
      <c r="M12">
        <v>31.893884892086334</v>
      </c>
      <c r="N12">
        <v>51.87943262411347</v>
      </c>
      <c r="O12">
        <v>73.287163899807652</v>
      </c>
      <c r="P12">
        <v>27.52900452824586</v>
      </c>
      <c r="Q12">
        <v>2.9153544656820158</v>
      </c>
      <c r="R12">
        <v>4.2816072514672685</v>
      </c>
      <c r="S12">
        <v>2.8028966705222436</v>
      </c>
      <c r="T12">
        <v>0</v>
      </c>
      <c r="U12">
        <v>50.253972052634701</v>
      </c>
      <c r="V12">
        <v>0</v>
      </c>
      <c r="W12">
        <v>5.0019427954668094</v>
      </c>
      <c r="X12">
        <v>15.000623381558462</v>
      </c>
      <c r="Y12">
        <v>0</v>
      </c>
      <c r="Z12">
        <v>2.8784289599999999</v>
      </c>
      <c r="AA12">
        <v>6.1413336000000012</v>
      </c>
      <c r="AB12">
        <v>17.352844703999999</v>
      </c>
      <c r="AC12">
        <v>12.7643852736</v>
      </c>
      <c r="AD12">
        <v>16.050188044800002</v>
      </c>
      <c r="AE12">
        <v>21.712535395200003</v>
      </c>
      <c r="AF12">
        <v>19.8215</v>
      </c>
      <c r="AG12">
        <v>27.170389919999995</v>
      </c>
      <c r="AH12">
        <v>51.366416399999999</v>
      </c>
      <c r="AI12">
        <v>6.1501176000000006</v>
      </c>
      <c r="AJ12">
        <v>0</v>
      </c>
      <c r="AK12">
        <v>22.296000000000003</v>
      </c>
      <c r="AL12">
        <v>62.416799999999988</v>
      </c>
      <c r="AM12">
        <v>0</v>
      </c>
      <c r="AN12">
        <v>0</v>
      </c>
      <c r="AO12">
        <v>12.912479999999999</v>
      </c>
      <c r="AP12">
        <v>5.6824135200000008</v>
      </c>
      <c r="AQ12">
        <v>43.145960000000002</v>
      </c>
      <c r="AR12">
        <v>6.7882752000000011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22.911533722747937</v>
      </c>
      <c r="BB12">
        <f t="shared" si="0"/>
        <v>669.27985973511079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87.981438126984116</v>
      </c>
      <c r="L13">
        <v>0</v>
      </c>
      <c r="M13">
        <v>31.893884892086334</v>
      </c>
      <c r="N13">
        <v>51.87943262411347</v>
      </c>
      <c r="O13">
        <v>73.287163899807652</v>
      </c>
      <c r="P13">
        <v>27.52900452824586</v>
      </c>
      <c r="Q13">
        <v>2.9153544656820158</v>
      </c>
      <c r="R13">
        <v>4.2816072514672685</v>
      </c>
      <c r="S13">
        <v>2.8028966705222436</v>
      </c>
      <c r="T13">
        <v>0</v>
      </c>
      <c r="U13">
        <v>50.253972052634701</v>
      </c>
      <c r="V13">
        <v>0</v>
      </c>
      <c r="W13">
        <v>5.0019427954668094</v>
      </c>
      <c r="X13">
        <v>15.000623381558462</v>
      </c>
      <c r="Y13">
        <v>0</v>
      </c>
      <c r="Z13">
        <v>2.8784289599999999</v>
      </c>
      <c r="AA13">
        <v>6.1413336000000012</v>
      </c>
      <c r="AB13">
        <v>17.352844703999999</v>
      </c>
      <c r="AC13">
        <v>12.7643852736</v>
      </c>
      <c r="AD13">
        <v>16.050188044800002</v>
      </c>
      <c r="AE13">
        <v>21.712535395200003</v>
      </c>
      <c r="AF13">
        <v>19.8215</v>
      </c>
      <c r="AG13">
        <v>27.170389919999995</v>
      </c>
      <c r="AH13">
        <v>51.366416399999999</v>
      </c>
      <c r="AI13">
        <v>6.1501176000000006</v>
      </c>
      <c r="AJ13">
        <v>0</v>
      </c>
      <c r="AK13">
        <v>22.296000000000003</v>
      </c>
      <c r="AL13">
        <v>43.344999999999999</v>
      </c>
      <c r="AM13">
        <v>0</v>
      </c>
      <c r="AN13">
        <v>0</v>
      </c>
      <c r="AO13">
        <v>13.299854400000001</v>
      </c>
      <c r="AP13">
        <v>5.6824135200000008</v>
      </c>
      <c r="AQ13">
        <v>43.145960000000002</v>
      </c>
      <c r="AR13">
        <v>8.7277824000000006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22.35769057102312</v>
      </c>
      <c r="BB13">
        <f t="shared" si="0"/>
        <v>653.10127505514595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87.968947558673918</v>
      </c>
      <c r="L14">
        <v>0</v>
      </c>
      <c r="M14">
        <v>31.893884892086334</v>
      </c>
      <c r="N14">
        <v>51.87943262411347</v>
      </c>
      <c r="O14">
        <v>73.287163899807652</v>
      </c>
      <c r="P14">
        <v>27.52900452824586</v>
      </c>
      <c r="Q14">
        <v>2.9153544656820158</v>
      </c>
      <c r="R14">
        <v>4.2816072514672685</v>
      </c>
      <c r="S14">
        <v>2.8028966705222436</v>
      </c>
      <c r="T14">
        <v>0</v>
      </c>
      <c r="U14">
        <v>50.253972052634701</v>
      </c>
      <c r="V14">
        <v>0</v>
      </c>
      <c r="W14">
        <v>5.0019427954668094</v>
      </c>
      <c r="X14">
        <v>15.000623381558462</v>
      </c>
      <c r="Y14">
        <v>0</v>
      </c>
      <c r="Z14">
        <v>2.8784289599999999</v>
      </c>
      <c r="AA14">
        <v>6.1413336000000012</v>
      </c>
      <c r="AB14">
        <v>17.352844703999999</v>
      </c>
      <c r="AC14">
        <v>12.7643852736</v>
      </c>
      <c r="AD14">
        <v>16.050188044800002</v>
      </c>
      <c r="AE14">
        <v>21.712535395200003</v>
      </c>
      <c r="AF14">
        <v>19.8215</v>
      </c>
      <c r="AG14">
        <v>27.170389919999995</v>
      </c>
      <c r="AH14">
        <v>51.366416399999999</v>
      </c>
      <c r="AI14">
        <v>6.1501176000000006</v>
      </c>
      <c r="AJ14">
        <v>0</v>
      </c>
      <c r="AK14">
        <v>22.296000000000003</v>
      </c>
      <c r="AL14">
        <v>35.542899999999996</v>
      </c>
      <c r="AM14">
        <v>0</v>
      </c>
      <c r="AN14">
        <v>0</v>
      </c>
      <c r="AO14">
        <v>13.299854400000001</v>
      </c>
      <c r="AP14">
        <v>5.6824135200000008</v>
      </c>
      <c r="AQ14">
        <v>43.145960000000002</v>
      </c>
      <c r="AR14">
        <v>8.7277824000000006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22.099027211556205</v>
      </c>
      <c r="BB14">
        <f t="shared" si="0"/>
        <v>645.54534784630266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87.981438126984116</v>
      </c>
      <c r="L15">
        <v>0</v>
      </c>
      <c r="M15">
        <v>31.893884892086334</v>
      </c>
      <c r="N15">
        <v>51.87943262411347</v>
      </c>
      <c r="O15">
        <v>73.287163899807652</v>
      </c>
      <c r="P15">
        <v>27.52900452824586</v>
      </c>
      <c r="Q15">
        <v>5.1602186868953384</v>
      </c>
      <c r="R15">
        <v>9.7806369062209857</v>
      </c>
      <c r="S15">
        <v>6.1356699703703717</v>
      </c>
      <c r="T15">
        <v>0</v>
      </c>
      <c r="U15">
        <v>50.253972052634701</v>
      </c>
      <c r="V15">
        <v>0</v>
      </c>
      <c r="W15">
        <v>5.0019427954668094</v>
      </c>
      <c r="X15">
        <v>15.000623381558462</v>
      </c>
      <c r="Y15">
        <v>0</v>
      </c>
      <c r="Z15">
        <v>2.8784289599999999</v>
      </c>
      <c r="AA15">
        <v>6.1413336000000012</v>
      </c>
      <c r="AB15">
        <v>17.352844703999999</v>
      </c>
      <c r="AC15">
        <v>12.7643852736</v>
      </c>
      <c r="AD15">
        <v>16.050188044800002</v>
      </c>
      <c r="AE15">
        <v>21.712535395200003</v>
      </c>
      <c r="AF15">
        <v>19.8215</v>
      </c>
      <c r="AG15">
        <v>27.170389919999995</v>
      </c>
      <c r="AH15">
        <v>41.093133119999997</v>
      </c>
      <c r="AI15">
        <v>8.3865239999999996</v>
      </c>
      <c r="AJ15">
        <v>0</v>
      </c>
      <c r="AK15">
        <v>22.296000000000003</v>
      </c>
      <c r="AL15">
        <v>35.542899999999996</v>
      </c>
      <c r="AM15">
        <v>0</v>
      </c>
      <c r="AN15">
        <v>0</v>
      </c>
      <c r="AO15">
        <v>13.299854400000001</v>
      </c>
      <c r="AP15">
        <v>5.6824135200000008</v>
      </c>
      <c r="AQ15">
        <v>43.145960000000002</v>
      </c>
      <c r="AR15">
        <v>8.7277824000000006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22.200058039228111</v>
      </c>
      <c r="BB15">
        <f t="shared" si="0"/>
        <v>648.49659788275608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87.968947558673918</v>
      </c>
      <c r="L16">
        <v>0</v>
      </c>
      <c r="M16">
        <v>31.893884892086334</v>
      </c>
      <c r="N16">
        <v>51.87943262411347</v>
      </c>
      <c r="O16">
        <v>73.287163899807652</v>
      </c>
      <c r="P16">
        <v>27.52900452824586</v>
      </c>
      <c r="Q16">
        <v>5.1602186868953384</v>
      </c>
      <c r="R16">
        <v>9.7806369062209857</v>
      </c>
      <c r="S16">
        <v>6.1356699703703717</v>
      </c>
      <c r="T16">
        <v>0</v>
      </c>
      <c r="U16">
        <v>50.253972052634701</v>
      </c>
      <c r="V16">
        <v>0</v>
      </c>
      <c r="W16">
        <v>5.0019427954668094</v>
      </c>
      <c r="X16">
        <v>15.000623381558462</v>
      </c>
      <c r="Y16">
        <v>0</v>
      </c>
      <c r="Z16">
        <v>2.8784289599999999</v>
      </c>
      <c r="AA16">
        <v>6.1413336000000012</v>
      </c>
      <c r="AB16">
        <v>17.352844703999999</v>
      </c>
      <c r="AC16">
        <v>12.7643852736</v>
      </c>
      <c r="AD16">
        <v>16.050188044800002</v>
      </c>
      <c r="AE16">
        <v>21.712535395200003</v>
      </c>
      <c r="AF16">
        <v>19.8215</v>
      </c>
      <c r="AG16">
        <v>27.170389919999995</v>
      </c>
      <c r="AH16">
        <v>41.093133119999997</v>
      </c>
      <c r="AI16">
        <v>8.3865239999999996</v>
      </c>
      <c r="AJ16">
        <v>0</v>
      </c>
      <c r="AK16">
        <v>22.296000000000003</v>
      </c>
      <c r="AL16">
        <v>35.542899999999996</v>
      </c>
      <c r="AM16">
        <v>0</v>
      </c>
      <c r="AN16">
        <v>0</v>
      </c>
      <c r="AO16">
        <v>13.299854400000001</v>
      </c>
      <c r="AP16">
        <v>5.6824135200000008</v>
      </c>
      <c r="AQ16">
        <v>43.145960000000002</v>
      </c>
      <c r="AR16">
        <v>8.7277824000000006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22.199644338969463</v>
      </c>
      <c r="BB16">
        <f t="shared" si="0"/>
        <v>648.48452101470434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87.981438126984116</v>
      </c>
      <c r="L17">
        <v>0</v>
      </c>
      <c r="M17">
        <v>31.893884892086334</v>
      </c>
      <c r="N17">
        <v>51.87943262411347</v>
      </c>
      <c r="O17">
        <v>73.287163899807652</v>
      </c>
      <c r="P17">
        <v>27.52900452824586</v>
      </c>
      <c r="Q17">
        <v>5.1602186868953384</v>
      </c>
      <c r="R17">
        <v>9.7806369062209857</v>
      </c>
      <c r="S17">
        <v>6.1356699703703717</v>
      </c>
      <c r="T17">
        <v>0</v>
      </c>
      <c r="U17">
        <v>50.253972052634701</v>
      </c>
      <c r="V17">
        <v>0</v>
      </c>
      <c r="W17">
        <v>5.0008628127696291</v>
      </c>
      <c r="X17">
        <v>14.998345227014171</v>
      </c>
      <c r="Y17">
        <v>0</v>
      </c>
      <c r="Z17">
        <v>2.8784289599999999</v>
      </c>
      <c r="AA17">
        <v>6.1413336000000012</v>
      </c>
      <c r="AB17">
        <v>17.352844703999999</v>
      </c>
      <c r="AC17">
        <v>12.7643852736</v>
      </c>
      <c r="AD17">
        <v>16.050188044800002</v>
      </c>
      <c r="AE17">
        <v>21.712535395200003</v>
      </c>
      <c r="AF17">
        <v>19.8215</v>
      </c>
      <c r="AG17">
        <v>27.170389919999995</v>
      </c>
      <c r="AH17">
        <v>41.093133119999997</v>
      </c>
      <c r="AI17">
        <v>12.300235200000001</v>
      </c>
      <c r="AJ17">
        <v>0</v>
      </c>
      <c r="AK17">
        <v>22.296000000000003</v>
      </c>
      <c r="AL17">
        <v>35.542899999999996</v>
      </c>
      <c r="AM17">
        <v>0</v>
      </c>
      <c r="AN17">
        <v>0</v>
      </c>
      <c r="AO17">
        <v>13.299854400000001</v>
      </c>
      <c r="AP17">
        <v>5.6824135200000008</v>
      </c>
      <c r="AQ17">
        <v>43.145960000000002</v>
      </c>
      <c r="AR17">
        <v>8.7277824000000006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22.329491160630141</v>
      </c>
      <c r="BB17">
        <f t="shared" si="0"/>
        <v>652.27751782411258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87.968947558673918</v>
      </c>
      <c r="L18">
        <v>0</v>
      </c>
      <c r="M18">
        <v>31.893884892086334</v>
      </c>
      <c r="N18">
        <v>51.87943262411347</v>
      </c>
      <c r="O18">
        <v>73.287163899807652</v>
      </c>
      <c r="P18">
        <v>27.52900452824586</v>
      </c>
      <c r="Q18">
        <v>5.1602186868953384</v>
      </c>
      <c r="R18">
        <v>9.7806369062209857</v>
      </c>
      <c r="S18">
        <v>6.1356699703703717</v>
      </c>
      <c r="T18">
        <v>0</v>
      </c>
      <c r="U18">
        <v>50.253972052634701</v>
      </c>
      <c r="V18">
        <v>0</v>
      </c>
      <c r="W18">
        <v>5.0008628127696291</v>
      </c>
      <c r="X18">
        <v>14.998345227014171</v>
      </c>
      <c r="Y18">
        <v>0</v>
      </c>
      <c r="Z18">
        <v>2.8784289599999999</v>
      </c>
      <c r="AA18">
        <v>6.1413336000000012</v>
      </c>
      <c r="AB18">
        <v>17.352844703999999</v>
      </c>
      <c r="AC18">
        <v>12.7643852736</v>
      </c>
      <c r="AD18">
        <v>16.050188044800002</v>
      </c>
      <c r="AE18">
        <v>21.712535395200003</v>
      </c>
      <c r="AF18">
        <v>19.8215</v>
      </c>
      <c r="AG18">
        <v>27.170389919999995</v>
      </c>
      <c r="AH18">
        <v>41.093133119999997</v>
      </c>
      <c r="AI18">
        <v>12.300235200000001</v>
      </c>
      <c r="AJ18">
        <v>0</v>
      </c>
      <c r="AK18">
        <v>22.296000000000003</v>
      </c>
      <c r="AL18">
        <v>35.542899999999996</v>
      </c>
      <c r="AM18">
        <v>0</v>
      </c>
      <c r="AN18">
        <v>0</v>
      </c>
      <c r="AO18">
        <v>13.299854400000001</v>
      </c>
      <c r="AP18">
        <v>5.6824135200000008</v>
      </c>
      <c r="AQ18">
        <v>43.145960000000002</v>
      </c>
      <c r="AR18">
        <v>8.7277824000000006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22.329077460371494</v>
      </c>
      <c r="BB18">
        <f t="shared" si="0"/>
        <v>652.26544095606084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87.981438126984116</v>
      </c>
      <c r="L19">
        <v>0</v>
      </c>
      <c r="M19">
        <v>31.893884892086334</v>
      </c>
      <c r="N19">
        <v>51.87943262411347</v>
      </c>
      <c r="O19">
        <v>73.287163899807652</v>
      </c>
      <c r="P19">
        <v>27.52900452824586</v>
      </c>
      <c r="Q19">
        <v>5.1602186868953384</v>
      </c>
      <c r="R19">
        <v>9.7806369062209857</v>
      </c>
      <c r="S19">
        <v>6.1356699703703717</v>
      </c>
      <c r="T19">
        <v>0</v>
      </c>
      <c r="U19">
        <v>50.253972052634701</v>
      </c>
      <c r="V19">
        <v>0</v>
      </c>
      <c r="W19">
        <v>5.0008628127696291</v>
      </c>
      <c r="X19">
        <v>14.998345227014171</v>
      </c>
      <c r="Y19">
        <v>0</v>
      </c>
      <c r="Z19">
        <v>5.7568579199999999</v>
      </c>
      <c r="AA19">
        <v>6.1413336000000012</v>
      </c>
      <c r="AB19">
        <v>17.352844703999999</v>
      </c>
      <c r="AC19">
        <v>12.7643852736</v>
      </c>
      <c r="AD19">
        <v>16.050188044800002</v>
      </c>
      <c r="AE19">
        <v>21.712535395200003</v>
      </c>
      <c r="AF19">
        <v>19.8215</v>
      </c>
      <c r="AG19">
        <v>27.170389919999995</v>
      </c>
      <c r="AH19">
        <v>41.093133119999997</v>
      </c>
      <c r="AI19">
        <v>12.300235200000001</v>
      </c>
      <c r="AJ19">
        <v>0</v>
      </c>
      <c r="AK19">
        <v>22.296000000000003</v>
      </c>
      <c r="AL19">
        <v>35.542899999999996</v>
      </c>
      <c r="AM19">
        <v>0</v>
      </c>
      <c r="AN19">
        <v>0</v>
      </c>
      <c r="AO19">
        <v>13.299854400000001</v>
      </c>
      <c r="AP19">
        <v>5.0635368000000005</v>
      </c>
      <c r="AQ19">
        <v>43.145960000000002</v>
      </c>
      <c r="AR19">
        <v>7.7580288000000017</v>
      </c>
      <c r="AS19">
        <v>5.9081184000000002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22.411295235030146</v>
      </c>
      <c r="BB19">
        <f t="shared" si="0"/>
        <v>654.66713606971257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87.968947558673918</v>
      </c>
      <c r="L20">
        <v>0</v>
      </c>
      <c r="M20">
        <v>31.893884892086334</v>
      </c>
      <c r="N20">
        <v>51.87943262411347</v>
      </c>
      <c r="O20">
        <v>73.287163899807652</v>
      </c>
      <c r="P20">
        <v>27.52900452824586</v>
      </c>
      <c r="Q20">
        <v>5.1602186868953384</v>
      </c>
      <c r="R20">
        <v>9.7806369062209857</v>
      </c>
      <c r="S20">
        <v>6.1356699703703717</v>
      </c>
      <c r="T20">
        <v>0</v>
      </c>
      <c r="U20">
        <v>50.253972052634701</v>
      </c>
      <c r="V20">
        <v>0</v>
      </c>
      <c r="W20">
        <v>5.0008628127696291</v>
      </c>
      <c r="X20">
        <v>14.998345227014171</v>
      </c>
      <c r="Y20">
        <v>0</v>
      </c>
      <c r="Z20">
        <v>5.7568579199999999</v>
      </c>
      <c r="AA20">
        <v>6.1413336000000012</v>
      </c>
      <c r="AB20">
        <v>17.352844703999999</v>
      </c>
      <c r="AC20">
        <v>12.7643852736</v>
      </c>
      <c r="AD20">
        <v>16.050188044800002</v>
      </c>
      <c r="AE20">
        <v>21.712535395200003</v>
      </c>
      <c r="AF20">
        <v>19.8215</v>
      </c>
      <c r="AG20">
        <v>27.170389919999995</v>
      </c>
      <c r="AH20">
        <v>41.093133119999997</v>
      </c>
      <c r="AI20">
        <v>12.300235200000001</v>
      </c>
      <c r="AJ20">
        <v>0</v>
      </c>
      <c r="AK20">
        <v>22.296000000000003</v>
      </c>
      <c r="AL20">
        <v>35.542899999999996</v>
      </c>
      <c r="AM20">
        <v>0</v>
      </c>
      <c r="AN20">
        <v>0</v>
      </c>
      <c r="AO20">
        <v>13.299854400000001</v>
      </c>
      <c r="AP20">
        <v>5.0635368000000005</v>
      </c>
      <c r="AQ20">
        <v>43.145960000000002</v>
      </c>
      <c r="AR20">
        <v>7.7580288000000017</v>
      </c>
      <c r="AS20">
        <v>5.9081184000000002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22.410881534771498</v>
      </c>
      <c r="BB20">
        <f t="shared" si="0"/>
        <v>654.65505920166106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87.981438126984116</v>
      </c>
      <c r="L21">
        <v>0</v>
      </c>
      <c r="M21">
        <v>8.6253364757238309</v>
      </c>
      <c r="N21">
        <v>39.997888346962618</v>
      </c>
      <c r="O21">
        <v>73.287163899807652</v>
      </c>
      <c r="P21">
        <v>27.52900452824586</v>
      </c>
      <c r="Q21">
        <v>5.1602186868953384</v>
      </c>
      <c r="R21">
        <v>9.7806369062209857</v>
      </c>
      <c r="S21">
        <v>6.1356699703703717</v>
      </c>
      <c r="T21">
        <v>0</v>
      </c>
      <c r="U21">
        <v>50.253972052634701</v>
      </c>
      <c r="V21">
        <v>0</v>
      </c>
      <c r="W21">
        <v>5.0008628127696291</v>
      </c>
      <c r="X21">
        <v>14.998345227014171</v>
      </c>
      <c r="Y21">
        <v>0</v>
      </c>
      <c r="Z21">
        <v>5.7568579199999999</v>
      </c>
      <c r="AA21">
        <v>6.1413336000000012</v>
      </c>
      <c r="AB21">
        <v>17.352844703999999</v>
      </c>
      <c r="AC21">
        <v>12.7643852736</v>
      </c>
      <c r="AD21">
        <v>16.050188044800002</v>
      </c>
      <c r="AE21">
        <v>21.712535395200003</v>
      </c>
      <c r="AF21">
        <v>19.8215</v>
      </c>
      <c r="AG21">
        <v>27.170389919999995</v>
      </c>
      <c r="AH21">
        <v>41.093133119999997</v>
      </c>
      <c r="AI21">
        <v>8.3865239999999996</v>
      </c>
      <c r="AJ21">
        <v>0</v>
      </c>
      <c r="AK21">
        <v>22.296000000000003</v>
      </c>
      <c r="AL21">
        <v>26.006999999999994</v>
      </c>
      <c r="AM21">
        <v>0</v>
      </c>
      <c r="AN21">
        <v>0</v>
      </c>
      <c r="AO21">
        <v>13.299854400000001</v>
      </c>
      <c r="AP21">
        <v>5.0635368000000005</v>
      </c>
      <c r="AQ21">
        <v>43.145960000000002</v>
      </c>
      <c r="AR21">
        <v>7.7580288000000017</v>
      </c>
      <c r="AS21">
        <v>5.9081184000000002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20.802644890248843</v>
      </c>
      <c r="BB21">
        <f t="shared" si="0"/>
        <v>607.67608252098046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87.968947558673918</v>
      </c>
      <c r="L22">
        <v>0</v>
      </c>
      <c r="M22">
        <v>8.6253364757238309</v>
      </c>
      <c r="N22">
        <v>39.997888346962618</v>
      </c>
      <c r="O22">
        <v>73.287163899807652</v>
      </c>
      <c r="P22">
        <v>27.52900452824586</v>
      </c>
      <c r="Q22">
        <v>5.1602186868953384</v>
      </c>
      <c r="R22">
        <v>9.7806369062209857</v>
      </c>
      <c r="S22">
        <v>6.1356699703703717</v>
      </c>
      <c r="T22">
        <v>0</v>
      </c>
      <c r="U22">
        <v>50.253972052634701</v>
      </c>
      <c r="V22">
        <v>0</v>
      </c>
      <c r="W22">
        <v>5.0008628127696291</v>
      </c>
      <c r="X22">
        <v>14.998345227014171</v>
      </c>
      <c r="Y22">
        <v>0</v>
      </c>
      <c r="Z22">
        <v>5.7568579199999999</v>
      </c>
      <c r="AA22">
        <v>6.1413336000000012</v>
      </c>
      <c r="AB22">
        <v>17.352844703999999</v>
      </c>
      <c r="AC22">
        <v>12.7643852736</v>
      </c>
      <c r="AD22">
        <v>16.050188044800002</v>
      </c>
      <c r="AE22">
        <v>21.712535395200003</v>
      </c>
      <c r="AF22">
        <v>19.8215</v>
      </c>
      <c r="AG22">
        <v>27.170389919999995</v>
      </c>
      <c r="AH22">
        <v>41.093133119999997</v>
      </c>
      <c r="AI22">
        <v>8.3865239999999996</v>
      </c>
      <c r="AJ22">
        <v>0</v>
      </c>
      <c r="AK22">
        <v>22.296000000000003</v>
      </c>
      <c r="AL22">
        <v>26.006999999999994</v>
      </c>
      <c r="AM22">
        <v>0</v>
      </c>
      <c r="AN22">
        <v>0</v>
      </c>
      <c r="AO22">
        <v>13.299854400000001</v>
      </c>
      <c r="AP22">
        <v>5.0635368000000005</v>
      </c>
      <c r="AQ22">
        <v>43.145960000000002</v>
      </c>
      <c r="AR22">
        <v>7.7580288000000017</v>
      </c>
      <c r="AS22">
        <v>5.9081184000000002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20.802231189990195</v>
      </c>
      <c r="BB22">
        <f t="shared" si="0"/>
        <v>607.66400565292884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87.981438126984116</v>
      </c>
      <c r="L23">
        <v>0</v>
      </c>
      <c r="M23">
        <v>8.6253364757238309</v>
      </c>
      <c r="N23">
        <v>30.003590941328177</v>
      </c>
      <c r="O23">
        <v>73.287163899807652</v>
      </c>
      <c r="P23">
        <v>27.52900452824586</v>
      </c>
      <c r="Q23">
        <v>5.1602186868953384</v>
      </c>
      <c r="R23">
        <v>9.7806369062209857</v>
      </c>
      <c r="S23">
        <v>6.1356699703703717</v>
      </c>
      <c r="T23">
        <v>0</v>
      </c>
      <c r="U23">
        <v>50.253972052634701</v>
      </c>
      <c r="V23">
        <v>0</v>
      </c>
      <c r="W23">
        <v>5.0008628127696291</v>
      </c>
      <c r="X23">
        <v>14.998345227014171</v>
      </c>
      <c r="Y23">
        <v>0</v>
      </c>
      <c r="Z23">
        <v>5.7568579199999999</v>
      </c>
      <c r="AA23">
        <v>6.1413336000000012</v>
      </c>
      <c r="AB23">
        <v>17.352844703999999</v>
      </c>
      <c r="AC23">
        <v>12.7643852736</v>
      </c>
      <c r="AD23">
        <v>16.050188044800002</v>
      </c>
      <c r="AE23">
        <v>21.712535395200003</v>
      </c>
      <c r="AF23">
        <v>19.8215</v>
      </c>
      <c r="AG23">
        <v>27.170389919999995</v>
      </c>
      <c r="AH23">
        <v>41.093133119999997</v>
      </c>
      <c r="AI23">
        <v>8.3865239999999996</v>
      </c>
      <c r="AJ23">
        <v>0</v>
      </c>
      <c r="AK23">
        <v>22.296000000000003</v>
      </c>
      <c r="AL23">
        <v>26.006999999999994</v>
      </c>
      <c r="AM23">
        <v>0</v>
      </c>
      <c r="AN23">
        <v>0</v>
      </c>
      <c r="AO23">
        <v>13.299854400000001</v>
      </c>
      <c r="AP23">
        <v>2.5317684000000003</v>
      </c>
      <c r="AQ23">
        <v>43.145960000000002</v>
      </c>
      <c r="AR23">
        <v>6.7882752000000011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20.316821934973753</v>
      </c>
      <c r="BB23">
        <f t="shared" si="0"/>
        <v>593.48446239062105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87.981438126984116</v>
      </c>
      <c r="L24">
        <v>0</v>
      </c>
      <c r="M24">
        <v>8.6253364757238309</v>
      </c>
      <c r="N24">
        <v>20.002671567334211</v>
      </c>
      <c r="O24">
        <v>73.287163899807652</v>
      </c>
      <c r="P24">
        <v>27.52900452824586</v>
      </c>
      <c r="Q24">
        <v>5.1602186868953384</v>
      </c>
      <c r="R24">
        <v>9.7806369062209857</v>
      </c>
      <c r="S24">
        <v>6.1356699703703717</v>
      </c>
      <c r="T24">
        <v>0</v>
      </c>
      <c r="U24">
        <v>50.253972052634701</v>
      </c>
      <c r="V24">
        <v>0</v>
      </c>
      <c r="W24">
        <v>5.0008628127696291</v>
      </c>
      <c r="X24">
        <v>14.998345227014171</v>
      </c>
      <c r="Y24">
        <v>0</v>
      </c>
      <c r="Z24">
        <v>5.7568579199999999</v>
      </c>
      <c r="AA24">
        <v>12.317364</v>
      </c>
      <c r="AB24">
        <v>17.352844703999999</v>
      </c>
      <c r="AC24">
        <v>12.7643852736</v>
      </c>
      <c r="AD24">
        <v>16.050188044800002</v>
      </c>
      <c r="AE24">
        <v>21.712535395200003</v>
      </c>
      <c r="AF24">
        <v>19.8215</v>
      </c>
      <c r="AG24">
        <v>27.170389919999995</v>
      </c>
      <c r="AH24">
        <v>41.093133119999997</v>
      </c>
      <c r="AI24">
        <v>8.3865239999999996</v>
      </c>
      <c r="AJ24">
        <v>0</v>
      </c>
      <c r="AK24">
        <v>22.296000000000003</v>
      </c>
      <c r="AL24">
        <v>26.006999999999994</v>
      </c>
      <c r="AM24">
        <v>0</v>
      </c>
      <c r="AN24">
        <v>0</v>
      </c>
      <c r="AO24">
        <v>13.299854400000001</v>
      </c>
      <c r="AP24">
        <v>2.5317684000000003</v>
      </c>
      <c r="AQ24">
        <v>43.145960000000002</v>
      </c>
      <c r="AR24">
        <v>6.7882752000000011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20.19021843176408</v>
      </c>
      <c r="BB24">
        <f t="shared" si="0"/>
        <v>589.78617691983686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87.968947558673918</v>
      </c>
      <c r="L25">
        <v>0</v>
      </c>
      <c r="M25">
        <v>8.6253364757238309</v>
      </c>
      <c r="N25">
        <v>14.997910248249521</v>
      </c>
      <c r="O25">
        <v>50.005437049247888</v>
      </c>
      <c r="P25">
        <v>27.52900452824586</v>
      </c>
      <c r="Q25">
        <v>5.1602186868953384</v>
      </c>
      <c r="R25">
        <v>9.7806369062209857</v>
      </c>
      <c r="S25">
        <v>6.1356699703703717</v>
      </c>
      <c r="T25">
        <v>0</v>
      </c>
      <c r="U25">
        <v>50.253972052634701</v>
      </c>
      <c r="V25">
        <v>0</v>
      </c>
      <c r="W25">
        <v>5.0008628127696291</v>
      </c>
      <c r="X25">
        <v>30.000940144155436</v>
      </c>
      <c r="Y25">
        <v>0</v>
      </c>
      <c r="Z25">
        <v>5.7568579199999999</v>
      </c>
      <c r="AA25">
        <v>12.317364</v>
      </c>
      <c r="AB25">
        <v>17.352844703999999</v>
      </c>
      <c r="AC25">
        <v>12.7643852736</v>
      </c>
      <c r="AD25">
        <v>16.050188044800002</v>
      </c>
      <c r="AE25">
        <v>21.712535395200003</v>
      </c>
      <c r="AF25">
        <v>19.8215</v>
      </c>
      <c r="AG25">
        <v>27.170389919999995</v>
      </c>
      <c r="AH25">
        <v>41.093133119999997</v>
      </c>
      <c r="AI25">
        <v>8.3865239999999996</v>
      </c>
      <c r="AJ25">
        <v>0</v>
      </c>
      <c r="AK25">
        <v>22.296000000000003</v>
      </c>
      <c r="AL25">
        <v>26.006999999999994</v>
      </c>
      <c r="AM25">
        <v>0</v>
      </c>
      <c r="AN25">
        <v>0</v>
      </c>
      <c r="AO25">
        <v>13.299854400000001</v>
      </c>
      <c r="AP25">
        <v>2.5317684000000003</v>
      </c>
      <c r="AQ25">
        <v>43.145960000000002</v>
      </c>
      <c r="AR25">
        <v>4.8487679999999997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19.685910134305317</v>
      </c>
      <c r="BB25">
        <f t="shared" si="0"/>
        <v>575.05459419648207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87.981438126984116</v>
      </c>
      <c r="L26">
        <v>0</v>
      </c>
      <c r="M26">
        <v>8.6253364757238309</v>
      </c>
      <c r="N26">
        <v>14.997910248249521</v>
      </c>
      <c r="O26">
        <v>50.005437049247888</v>
      </c>
      <c r="P26">
        <v>27.52900452824586</v>
      </c>
      <c r="Q26">
        <v>5.1602186868953384</v>
      </c>
      <c r="R26">
        <v>9.7806369062209857</v>
      </c>
      <c r="S26">
        <v>6.1356699703703717</v>
      </c>
      <c r="T26">
        <v>0</v>
      </c>
      <c r="U26">
        <v>50.253972052634701</v>
      </c>
      <c r="V26">
        <v>0</v>
      </c>
      <c r="W26">
        <v>5.0008628127696291</v>
      </c>
      <c r="X26">
        <v>49.99482883441928</v>
      </c>
      <c r="Y26">
        <v>0</v>
      </c>
      <c r="Z26">
        <v>5.7568579199999999</v>
      </c>
      <c r="AA26">
        <v>12.317364</v>
      </c>
      <c r="AB26">
        <v>17.352844703999999</v>
      </c>
      <c r="AC26">
        <v>12.7643852736</v>
      </c>
      <c r="AD26">
        <v>16.050188044800002</v>
      </c>
      <c r="AE26">
        <v>21.712535395200003</v>
      </c>
      <c r="AF26">
        <v>19.8215</v>
      </c>
      <c r="AG26">
        <v>27.170389919999995</v>
      </c>
      <c r="AH26">
        <v>41.093133119999997</v>
      </c>
      <c r="AI26">
        <v>8.3865239999999996</v>
      </c>
      <c r="AJ26">
        <v>0</v>
      </c>
      <c r="AK26">
        <v>22.296000000000003</v>
      </c>
      <c r="AL26">
        <v>26.006999999999994</v>
      </c>
      <c r="AM26">
        <v>0</v>
      </c>
      <c r="AN26">
        <v>0</v>
      </c>
      <c r="AO26">
        <v>13.299854400000001</v>
      </c>
      <c r="AP26">
        <v>5.0635368000000005</v>
      </c>
      <c r="AQ26">
        <v>43.145960000000002</v>
      </c>
      <c r="AR26">
        <v>4.8487679999999997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20.431923106211695</v>
      </c>
      <c r="BB26">
        <f t="shared" si="0"/>
        <v>596.84672888314969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87.968947558673918</v>
      </c>
      <c r="L27">
        <v>0</v>
      </c>
      <c r="M27">
        <v>27.212734577075096</v>
      </c>
      <c r="N27">
        <v>47.68370102324694</v>
      </c>
      <c r="O27">
        <v>73.287163899807652</v>
      </c>
      <c r="P27">
        <v>27.52900452824586</v>
      </c>
      <c r="Q27">
        <v>3.3806921513513517</v>
      </c>
      <c r="R27">
        <v>6.5838290097267249</v>
      </c>
      <c r="S27">
        <v>3.8072669417040363</v>
      </c>
      <c r="T27">
        <v>0</v>
      </c>
      <c r="U27">
        <v>50.253972052634701</v>
      </c>
      <c r="V27">
        <v>0</v>
      </c>
      <c r="W27">
        <v>5.0008628127696291</v>
      </c>
      <c r="X27">
        <v>64.784362076197027</v>
      </c>
      <c r="Y27">
        <v>0</v>
      </c>
      <c r="Z27">
        <v>5.7568579199999999</v>
      </c>
      <c r="AA27">
        <v>12.317364</v>
      </c>
      <c r="AB27">
        <v>17.352844703999999</v>
      </c>
      <c r="AC27">
        <v>12.7643852736</v>
      </c>
      <c r="AD27">
        <v>16.050188044800002</v>
      </c>
      <c r="AE27">
        <v>21.712535395200003</v>
      </c>
      <c r="AF27">
        <v>19.8215</v>
      </c>
      <c r="AG27">
        <v>27.170389919999995</v>
      </c>
      <c r="AH27">
        <v>41.093133119999997</v>
      </c>
      <c r="AI27">
        <v>8.3865239999999996</v>
      </c>
      <c r="AJ27">
        <v>0</v>
      </c>
      <c r="AK27">
        <v>22.296000000000003</v>
      </c>
      <c r="AL27">
        <v>26.006999999999994</v>
      </c>
      <c r="AM27">
        <v>0</v>
      </c>
      <c r="AN27">
        <v>0</v>
      </c>
      <c r="AO27">
        <v>13.299854400000001</v>
      </c>
      <c r="AP27">
        <v>5.0635368000000005</v>
      </c>
      <c r="AQ27">
        <v>43.145960000000002</v>
      </c>
      <c r="AR27">
        <v>4.8487679999999997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23.147022592584189</v>
      </c>
      <c r="BB27">
        <f t="shared" si="0"/>
        <v>676.15885033644861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87.981438126984116</v>
      </c>
      <c r="L28">
        <v>0</v>
      </c>
      <c r="M28">
        <v>31.893884892086334</v>
      </c>
      <c r="N28">
        <v>51.87943262411347</v>
      </c>
      <c r="O28">
        <v>73.287163899807652</v>
      </c>
      <c r="P28">
        <v>27.52900452824586</v>
      </c>
      <c r="Q28">
        <v>3.3806921513513517</v>
      </c>
      <c r="R28">
        <v>6.5838290097267249</v>
      </c>
      <c r="S28">
        <v>3.8072669417040363</v>
      </c>
      <c r="T28">
        <v>0</v>
      </c>
      <c r="U28">
        <v>50.253972052634701</v>
      </c>
      <c r="V28">
        <v>0</v>
      </c>
      <c r="W28">
        <v>5.0008628127696291</v>
      </c>
      <c r="X28">
        <v>64.784362076197027</v>
      </c>
      <c r="Y28">
        <v>0</v>
      </c>
      <c r="Z28">
        <v>5.7568579199999999</v>
      </c>
      <c r="AA28">
        <v>12.317364</v>
      </c>
      <c r="AB28">
        <v>17.352844703999999</v>
      </c>
      <c r="AC28">
        <v>12.7643852736</v>
      </c>
      <c r="AD28">
        <v>16.050188044800002</v>
      </c>
      <c r="AE28">
        <v>21.712535395200003</v>
      </c>
      <c r="AF28">
        <v>19.8215</v>
      </c>
      <c r="AG28">
        <v>27.170389919999995</v>
      </c>
      <c r="AH28">
        <v>41.093133119999997</v>
      </c>
      <c r="AI28">
        <v>21.469501439999998</v>
      </c>
      <c r="AJ28">
        <v>0</v>
      </c>
      <c r="AK28">
        <v>22.296000000000003</v>
      </c>
      <c r="AL28">
        <v>26.006999999999994</v>
      </c>
      <c r="AM28">
        <v>0</v>
      </c>
      <c r="AN28">
        <v>0</v>
      </c>
      <c r="AO28">
        <v>13.299854400000001</v>
      </c>
      <c r="AP28">
        <v>5.0635368000000005</v>
      </c>
      <c r="AQ28">
        <v>43.145960000000002</v>
      </c>
      <c r="AR28">
        <v>4.8487679999999997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23.874308431995058</v>
      </c>
      <c r="BB28">
        <f t="shared" si="0"/>
        <v>697.40391442122575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87.968947558673918</v>
      </c>
      <c r="L29">
        <v>0</v>
      </c>
      <c r="M29">
        <v>31.893884892086334</v>
      </c>
      <c r="N29">
        <v>51.87943262411347</v>
      </c>
      <c r="O29">
        <v>73.287163899807652</v>
      </c>
      <c r="P29">
        <v>27.52900452824586</v>
      </c>
      <c r="Q29">
        <v>3.3806921513513517</v>
      </c>
      <c r="R29">
        <v>6.7919704309165532</v>
      </c>
      <c r="S29">
        <v>4.1586776938775509</v>
      </c>
      <c r="T29">
        <v>0</v>
      </c>
      <c r="U29">
        <v>50.253972052634701</v>
      </c>
      <c r="V29">
        <v>0</v>
      </c>
      <c r="W29">
        <v>5.0008628127696291</v>
      </c>
      <c r="X29">
        <v>64.784362076197027</v>
      </c>
      <c r="Y29">
        <v>0</v>
      </c>
      <c r="Z29">
        <v>5.7568579199999999</v>
      </c>
      <c r="AA29">
        <v>12.317364</v>
      </c>
      <c r="AB29">
        <v>17.352844703999999</v>
      </c>
      <c r="AC29">
        <v>12.7643852736</v>
      </c>
      <c r="AD29">
        <v>16.050188044800002</v>
      </c>
      <c r="AE29">
        <v>21.712535395200003</v>
      </c>
      <c r="AF29">
        <v>19.8215</v>
      </c>
      <c r="AG29">
        <v>27.170389919999995</v>
      </c>
      <c r="AH29">
        <v>41.093133119999997</v>
      </c>
      <c r="AI29">
        <v>21.469501439999998</v>
      </c>
      <c r="AJ29">
        <v>0</v>
      </c>
      <c r="AK29">
        <v>22.296000000000003</v>
      </c>
      <c r="AL29">
        <v>26.006999999999994</v>
      </c>
      <c r="AM29">
        <v>0</v>
      </c>
      <c r="AN29">
        <v>0</v>
      </c>
      <c r="AO29">
        <v>13.299854400000001</v>
      </c>
      <c r="AP29">
        <v>5.0635368000000005</v>
      </c>
      <c r="AQ29">
        <v>43.145960000000002</v>
      </c>
      <c r="AR29">
        <v>4.8487679999999997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23.892415767933567</v>
      </c>
      <c r="BB29">
        <f t="shared" si="0"/>
        <v>697.93286869034034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87.981438126984116</v>
      </c>
      <c r="L30">
        <v>0</v>
      </c>
      <c r="M30">
        <v>31.893884892086334</v>
      </c>
      <c r="N30">
        <v>51.87943262411347</v>
      </c>
      <c r="O30">
        <v>73.287163899807652</v>
      </c>
      <c r="P30">
        <v>27.52900452824586</v>
      </c>
      <c r="Q30">
        <v>3.3806921513513517</v>
      </c>
      <c r="R30">
        <v>6.7919704309165532</v>
      </c>
      <c r="S30">
        <v>4.1586776938775509</v>
      </c>
      <c r="T30">
        <v>0</v>
      </c>
      <c r="U30">
        <v>50.253972052634701</v>
      </c>
      <c r="V30">
        <v>0</v>
      </c>
      <c r="W30">
        <v>5.0008628127696291</v>
      </c>
      <c r="X30">
        <v>64.784362076197027</v>
      </c>
      <c r="Y30">
        <v>0</v>
      </c>
      <c r="Z30">
        <v>5.7568579199999999</v>
      </c>
      <c r="AA30">
        <v>12.317364</v>
      </c>
      <c r="AB30">
        <v>17.352844703999999</v>
      </c>
      <c r="AC30">
        <v>12.7643852736</v>
      </c>
      <c r="AD30">
        <v>16.050188044800002</v>
      </c>
      <c r="AE30">
        <v>21.712535395200003</v>
      </c>
      <c r="AF30">
        <v>19.8215</v>
      </c>
      <c r="AG30">
        <v>27.170389919999995</v>
      </c>
      <c r="AH30">
        <v>41.093133119999997</v>
      </c>
      <c r="AI30">
        <v>21.469501439999998</v>
      </c>
      <c r="AJ30">
        <v>0</v>
      </c>
      <c r="AK30">
        <v>22.296000000000003</v>
      </c>
      <c r="AL30">
        <v>26.006999999999994</v>
      </c>
      <c r="AM30">
        <v>0</v>
      </c>
      <c r="AN30">
        <v>0</v>
      </c>
      <c r="AO30">
        <v>13.299854400000001</v>
      </c>
      <c r="AP30">
        <v>5.0635368000000005</v>
      </c>
      <c r="AQ30">
        <v>32.359470000000002</v>
      </c>
      <c r="AR30">
        <v>4.8487679999999997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23.535796718509673</v>
      </c>
      <c r="BB30">
        <f t="shared" si="0"/>
        <v>687.51548830807451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87.968947558673918</v>
      </c>
      <c r="L31">
        <v>0</v>
      </c>
      <c r="M31">
        <v>31.893884892086334</v>
      </c>
      <c r="N31">
        <v>51.87943262411347</v>
      </c>
      <c r="O31">
        <v>73.287163899807652</v>
      </c>
      <c r="P31">
        <v>27.52900452824586</v>
      </c>
      <c r="Q31">
        <v>3.6098457480383614</v>
      </c>
      <c r="R31">
        <v>6.7919704309165532</v>
      </c>
      <c r="S31">
        <v>4.1586776938775509</v>
      </c>
      <c r="T31">
        <v>0</v>
      </c>
      <c r="U31">
        <v>50.253972052634701</v>
      </c>
      <c r="V31">
        <v>0</v>
      </c>
      <c r="W31">
        <v>5.0008628127696291</v>
      </c>
      <c r="X31">
        <v>44.998850868232886</v>
      </c>
      <c r="Y31">
        <v>0</v>
      </c>
      <c r="Z31">
        <v>5.7568579199999999</v>
      </c>
      <c r="AA31">
        <v>12.317364</v>
      </c>
      <c r="AB31">
        <v>17.352844703999999</v>
      </c>
      <c r="AC31">
        <v>12.7643852736</v>
      </c>
      <c r="AD31">
        <v>16.050188044800002</v>
      </c>
      <c r="AE31">
        <v>21.712535395200003</v>
      </c>
      <c r="AF31">
        <v>19.8215</v>
      </c>
      <c r="AG31">
        <v>27.170389919999995</v>
      </c>
      <c r="AH31">
        <v>51.366416399999999</v>
      </c>
      <c r="AI31">
        <v>21.469501439999998</v>
      </c>
      <c r="AJ31">
        <v>0</v>
      </c>
      <c r="AK31">
        <v>22.296000000000003</v>
      </c>
      <c r="AL31">
        <v>26.006999999999994</v>
      </c>
      <c r="AM31">
        <v>0</v>
      </c>
      <c r="AN31">
        <v>0</v>
      </c>
      <c r="AO31">
        <v>13.299854400000001</v>
      </c>
      <c r="AP31">
        <v>5.0635368000000005</v>
      </c>
      <c r="AQ31">
        <v>32.359470000000002</v>
      </c>
      <c r="AR31">
        <v>4.8487679999999997</v>
      </c>
      <c r="AS31">
        <v>6.9715797119999996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23.302425796665389</v>
      </c>
      <c r="BB31">
        <f t="shared" si="0"/>
        <v>680.69837932233156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87.981438126984116</v>
      </c>
      <c r="L32">
        <v>0</v>
      </c>
      <c r="M32">
        <v>25.006544262295083</v>
      </c>
      <c r="N32">
        <v>51.87943262411347</v>
      </c>
      <c r="O32">
        <v>73.287163899807652</v>
      </c>
      <c r="P32">
        <v>27.52900452824586</v>
      </c>
      <c r="Q32">
        <v>3.6098457480383614</v>
      </c>
      <c r="R32">
        <v>6.7919704309165532</v>
      </c>
      <c r="S32">
        <v>4.1586776938775509</v>
      </c>
      <c r="T32">
        <v>0</v>
      </c>
      <c r="U32">
        <v>50.253972052634701</v>
      </c>
      <c r="V32">
        <v>0</v>
      </c>
      <c r="W32">
        <v>5.0008628127696291</v>
      </c>
      <c r="X32">
        <v>44.998850868232886</v>
      </c>
      <c r="Y32">
        <v>0</v>
      </c>
      <c r="Z32">
        <v>5.7568579199999999</v>
      </c>
      <c r="AA32">
        <v>12.317364</v>
      </c>
      <c r="AB32">
        <v>17.352844703999999</v>
      </c>
      <c r="AC32">
        <v>12.7643852736</v>
      </c>
      <c r="AD32">
        <v>16.050188044800002</v>
      </c>
      <c r="AE32">
        <v>21.712535395200003</v>
      </c>
      <c r="AF32">
        <v>19.8215</v>
      </c>
      <c r="AG32">
        <v>27.170389919999995</v>
      </c>
      <c r="AH32">
        <v>51.366416399999999</v>
      </c>
      <c r="AI32">
        <v>21.469501439999998</v>
      </c>
      <c r="AJ32">
        <v>0</v>
      </c>
      <c r="AK32">
        <v>22.296000000000003</v>
      </c>
      <c r="AL32">
        <v>26.006999999999994</v>
      </c>
      <c r="AM32">
        <v>0</v>
      </c>
      <c r="AN32">
        <v>0</v>
      </c>
      <c r="AO32">
        <v>13.299854400000001</v>
      </c>
      <c r="AP32">
        <v>5.0635368000000005</v>
      </c>
      <c r="AQ32">
        <v>32.359470000000002</v>
      </c>
      <c r="AR32">
        <v>23.274086400000002</v>
      </c>
      <c r="AS32">
        <v>14.120402976000001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23.921372705068105</v>
      </c>
      <c r="BB32">
        <f t="shared" si="0"/>
        <v>698.77872401644788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87.968947558673918</v>
      </c>
      <c r="L33">
        <v>0</v>
      </c>
      <c r="M33">
        <v>15.006278081705153</v>
      </c>
      <c r="N33">
        <v>39.997888346962618</v>
      </c>
      <c r="O33">
        <v>73.287163899807652</v>
      </c>
      <c r="P33">
        <v>27.52900452824586</v>
      </c>
      <c r="Q33">
        <v>5.1602186868953384</v>
      </c>
      <c r="R33">
        <v>9.7806369062209857</v>
      </c>
      <c r="S33">
        <v>6.1356699703703717</v>
      </c>
      <c r="T33">
        <v>0</v>
      </c>
      <c r="U33">
        <v>50.253972052634701</v>
      </c>
      <c r="V33">
        <v>0</v>
      </c>
      <c r="W33">
        <v>5.0008628127696291</v>
      </c>
      <c r="X33">
        <v>39.993794601303136</v>
      </c>
      <c r="Y33">
        <v>0</v>
      </c>
      <c r="Z33">
        <v>8.6352868800000007</v>
      </c>
      <c r="AA33">
        <v>12.317364</v>
      </c>
      <c r="AB33">
        <v>17.352844703999999</v>
      </c>
      <c r="AC33">
        <v>12.7643852736</v>
      </c>
      <c r="AD33">
        <v>16.050188044800002</v>
      </c>
      <c r="AE33">
        <v>21.712535395200003</v>
      </c>
      <c r="AF33">
        <v>19.8215</v>
      </c>
      <c r="AG33">
        <v>27.170389919999995</v>
      </c>
      <c r="AH33">
        <v>51.366416399999999</v>
      </c>
      <c r="AI33">
        <v>21.469501439999998</v>
      </c>
      <c r="AJ33">
        <v>0</v>
      </c>
      <c r="AK33">
        <v>22.296000000000003</v>
      </c>
      <c r="AL33">
        <v>26.006999999999994</v>
      </c>
      <c r="AM33">
        <v>0</v>
      </c>
      <c r="AN33">
        <v>0</v>
      </c>
      <c r="AO33">
        <v>13.299854400000001</v>
      </c>
      <c r="AP33">
        <v>5.0635368000000005</v>
      </c>
      <c r="AQ33">
        <v>32.359470000000002</v>
      </c>
      <c r="AR33">
        <v>23.274086400000002</v>
      </c>
      <c r="AS33">
        <v>14.120402976000001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23.341960340628614</v>
      </c>
      <c r="BB33">
        <f t="shared" si="0"/>
        <v>681.85323973856077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87.981438126984116</v>
      </c>
      <c r="L34">
        <v>0</v>
      </c>
      <c r="M34">
        <v>15.006278081705153</v>
      </c>
      <c r="N34">
        <v>39.997888346962618</v>
      </c>
      <c r="O34">
        <v>73.287163899807652</v>
      </c>
      <c r="P34">
        <v>27.52900452824586</v>
      </c>
      <c r="Q34">
        <v>5.1602186868953384</v>
      </c>
      <c r="R34">
        <v>9.7806369062209857</v>
      </c>
      <c r="S34">
        <v>6.1356699703703717</v>
      </c>
      <c r="T34">
        <v>0</v>
      </c>
      <c r="U34">
        <v>50.253972052634701</v>
      </c>
      <c r="V34">
        <v>0</v>
      </c>
      <c r="W34">
        <v>5.0008628127696291</v>
      </c>
      <c r="X34">
        <v>34.998397669337216</v>
      </c>
      <c r="Y34">
        <v>0</v>
      </c>
      <c r="Z34">
        <v>8.6352868800000007</v>
      </c>
      <c r="AA34">
        <v>6.1413336000000012</v>
      </c>
      <c r="AB34">
        <v>17.352844703999999</v>
      </c>
      <c r="AC34">
        <v>12.7643852736</v>
      </c>
      <c r="AD34">
        <v>16.050188044800002</v>
      </c>
      <c r="AE34">
        <v>21.712535395200003</v>
      </c>
      <c r="AF34">
        <v>19.8215</v>
      </c>
      <c r="AG34">
        <v>27.170389919999995</v>
      </c>
      <c r="AH34">
        <v>51.366416399999999</v>
      </c>
      <c r="AI34">
        <v>8.3865239999999996</v>
      </c>
      <c r="AJ34">
        <v>0</v>
      </c>
      <c r="AK34">
        <v>22.296000000000003</v>
      </c>
      <c r="AL34">
        <v>26.006999999999994</v>
      </c>
      <c r="AM34">
        <v>0</v>
      </c>
      <c r="AN34">
        <v>0</v>
      </c>
      <c r="AO34">
        <v>13.299854400000001</v>
      </c>
      <c r="AP34">
        <v>5.0635368000000005</v>
      </c>
      <c r="AQ34">
        <v>32.359470000000002</v>
      </c>
      <c r="AR34">
        <v>4.8487679999999997</v>
      </c>
      <c r="AS34">
        <v>14.120402976000001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21.929674685639196</v>
      </c>
      <c r="BB34">
        <f t="shared" si="0"/>
        <v>640.59829278989446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87.9611579443811</v>
      </c>
      <c r="L35">
        <v>0</v>
      </c>
      <c r="M35">
        <v>8.2013142999092565</v>
      </c>
      <c r="N35">
        <v>15.453657097850259</v>
      </c>
      <c r="O35">
        <v>73.287163899807652</v>
      </c>
      <c r="P35">
        <v>27.52900452824586</v>
      </c>
      <c r="Q35">
        <v>4.6024627986179656</v>
      </c>
      <c r="R35">
        <v>9.7806369062209857</v>
      </c>
      <c r="S35">
        <v>6.1356699703703717</v>
      </c>
      <c r="T35">
        <v>0</v>
      </c>
      <c r="U35">
        <v>50.253972052634701</v>
      </c>
      <c r="V35">
        <v>0</v>
      </c>
      <c r="W35">
        <v>5.0008628127696291</v>
      </c>
      <c r="X35">
        <v>14.998345227014171</v>
      </c>
      <c r="Y35">
        <v>0</v>
      </c>
      <c r="Z35">
        <v>8.6352868800000007</v>
      </c>
      <c r="AA35">
        <v>6.1413336000000012</v>
      </c>
      <c r="AB35">
        <v>17.352844703999999</v>
      </c>
      <c r="AC35">
        <v>12.7643852736</v>
      </c>
      <c r="AD35">
        <v>16.050188044800002</v>
      </c>
      <c r="AE35">
        <v>21.712535395200003</v>
      </c>
      <c r="AF35">
        <v>19.8215</v>
      </c>
      <c r="AG35">
        <v>27.170389919999995</v>
      </c>
      <c r="AH35">
        <v>51.366416399999999</v>
      </c>
      <c r="AI35">
        <v>8.3865239999999996</v>
      </c>
      <c r="AJ35">
        <v>0</v>
      </c>
      <c r="AK35">
        <v>22.296000000000003</v>
      </c>
      <c r="AL35">
        <v>26.006999999999994</v>
      </c>
      <c r="AM35">
        <v>0</v>
      </c>
      <c r="AN35">
        <v>0</v>
      </c>
      <c r="AO35">
        <v>13.299854400000001</v>
      </c>
      <c r="AP35">
        <v>5.0635368000000005</v>
      </c>
      <c r="AQ35">
        <v>32.359470000000002</v>
      </c>
      <c r="AR35">
        <v>4.8487679999999997</v>
      </c>
      <c r="AS35">
        <v>14.120402976000001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20.210881141303847</v>
      </c>
      <c r="BB35">
        <f t="shared" si="0"/>
        <v>590.38980279011798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87.981166571428588</v>
      </c>
      <c r="L36">
        <v>0</v>
      </c>
      <c r="M36">
        <v>8.2013142999092565</v>
      </c>
      <c r="N36">
        <v>14.997910248249521</v>
      </c>
      <c r="O36">
        <v>73.287163899807652</v>
      </c>
      <c r="P36">
        <v>27.52900452824586</v>
      </c>
      <c r="Q36">
        <v>4.6024627986179656</v>
      </c>
      <c r="R36">
        <v>9.7806369062209857</v>
      </c>
      <c r="S36">
        <v>6.1356699703703717</v>
      </c>
      <c r="T36">
        <v>0</v>
      </c>
      <c r="U36">
        <v>50.253972052634701</v>
      </c>
      <c r="V36">
        <v>0</v>
      </c>
      <c r="W36">
        <v>5.0008628127696291</v>
      </c>
      <c r="X36">
        <v>14.998345227014171</v>
      </c>
      <c r="Y36">
        <v>0</v>
      </c>
      <c r="Z36">
        <v>8.6352868800000007</v>
      </c>
      <c r="AA36">
        <v>6.1413336000000012</v>
      </c>
      <c r="AB36">
        <v>17.352844703999999</v>
      </c>
      <c r="AC36">
        <v>12.7643852736</v>
      </c>
      <c r="AD36">
        <v>16.050188044800002</v>
      </c>
      <c r="AE36">
        <v>21.712535395200003</v>
      </c>
      <c r="AF36">
        <v>19.8215</v>
      </c>
      <c r="AG36">
        <v>27.170389919999995</v>
      </c>
      <c r="AH36">
        <v>51.366416399999999</v>
      </c>
      <c r="AI36">
        <v>8.3865239999999996</v>
      </c>
      <c r="AJ36">
        <v>0</v>
      </c>
      <c r="AK36">
        <v>22.296000000000003</v>
      </c>
      <c r="AL36">
        <v>26.006999999999994</v>
      </c>
      <c r="AM36">
        <v>0</v>
      </c>
      <c r="AN36">
        <v>0</v>
      </c>
      <c r="AO36">
        <v>13.299854400000001</v>
      </c>
      <c r="AP36">
        <v>5.0635368000000005</v>
      </c>
      <c r="AQ36">
        <v>32.359470000000002</v>
      </c>
      <c r="AR36">
        <v>4.8487679999999997</v>
      </c>
      <c r="AS36">
        <v>6.9715797119999996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19.959832559188122</v>
      </c>
      <c r="BB36">
        <f t="shared" si="0"/>
        <v>583.05628988568037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87.9611579443811</v>
      </c>
      <c r="L37">
        <v>0</v>
      </c>
      <c r="M37">
        <v>8.6253364757238309</v>
      </c>
      <c r="N37">
        <v>14.997910248249521</v>
      </c>
      <c r="O37">
        <v>73.287163899807652</v>
      </c>
      <c r="P37">
        <v>27.52900452824586</v>
      </c>
      <c r="Q37">
        <v>4.6024627986179656</v>
      </c>
      <c r="R37">
        <v>9.7806369062209857</v>
      </c>
      <c r="S37">
        <v>6.1356699703703717</v>
      </c>
      <c r="T37">
        <v>0</v>
      </c>
      <c r="U37">
        <v>50.253972052634701</v>
      </c>
      <c r="V37">
        <v>0</v>
      </c>
      <c r="W37">
        <v>5.0008628127696291</v>
      </c>
      <c r="X37">
        <v>14.998345227014171</v>
      </c>
      <c r="Y37">
        <v>0</v>
      </c>
      <c r="Z37">
        <v>8.6352868800000007</v>
      </c>
      <c r="AA37">
        <v>6.1413336000000012</v>
      </c>
      <c r="AB37">
        <v>17.352844703999999</v>
      </c>
      <c r="AC37">
        <v>12.7643852736</v>
      </c>
      <c r="AD37">
        <v>16.050188044800002</v>
      </c>
      <c r="AE37">
        <v>21.712535395200003</v>
      </c>
      <c r="AF37">
        <v>19.8215</v>
      </c>
      <c r="AG37">
        <v>27.170389919999995</v>
      </c>
      <c r="AH37">
        <v>51.366416399999999</v>
      </c>
      <c r="AI37">
        <v>8.3865239999999996</v>
      </c>
      <c r="AJ37">
        <v>0</v>
      </c>
      <c r="AK37">
        <v>22.296000000000003</v>
      </c>
      <c r="AL37">
        <v>26.006999999999994</v>
      </c>
      <c r="AM37">
        <v>0</v>
      </c>
      <c r="AN37">
        <v>0</v>
      </c>
      <c r="AO37">
        <v>13.299854400000001</v>
      </c>
      <c r="AP37">
        <v>5.0635368000000005</v>
      </c>
      <c r="AQ37">
        <v>32.359470000000002</v>
      </c>
      <c r="AR37">
        <v>4.8487679999999997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19.898892870733768</v>
      </c>
      <c r="BB37">
        <f t="shared" si="0"/>
        <v>581.27615813090188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87.981166571428588</v>
      </c>
      <c r="L38">
        <v>0</v>
      </c>
      <c r="M38">
        <v>8.6253364757238309</v>
      </c>
      <c r="N38">
        <v>14.997910248249521</v>
      </c>
      <c r="O38">
        <v>73.287163899807652</v>
      </c>
      <c r="P38">
        <v>27.52900452824586</v>
      </c>
      <c r="Q38">
        <v>4.6024627986179656</v>
      </c>
      <c r="R38">
        <v>9.7806369062209857</v>
      </c>
      <c r="S38">
        <v>6.1356699703703717</v>
      </c>
      <c r="T38">
        <v>0</v>
      </c>
      <c r="U38">
        <v>50.253972052634701</v>
      </c>
      <c r="V38">
        <v>0</v>
      </c>
      <c r="W38">
        <v>5.0008628127696291</v>
      </c>
      <c r="X38">
        <v>14.998345227014171</v>
      </c>
      <c r="Y38">
        <v>0</v>
      </c>
      <c r="Z38">
        <v>8.6352868800000007</v>
      </c>
      <c r="AA38">
        <v>6.1413336000000012</v>
      </c>
      <c r="AB38">
        <v>17.352844703999999</v>
      </c>
      <c r="AC38">
        <v>12.7643852736</v>
      </c>
      <c r="AD38">
        <v>16.050188044800002</v>
      </c>
      <c r="AE38">
        <v>21.712535395200003</v>
      </c>
      <c r="AF38">
        <v>19.8215</v>
      </c>
      <c r="AG38">
        <v>27.170389919999995</v>
      </c>
      <c r="AH38">
        <v>51.366416399999999</v>
      </c>
      <c r="AI38">
        <v>8.3865239999999996</v>
      </c>
      <c r="AJ38">
        <v>0</v>
      </c>
      <c r="AK38">
        <v>22.296000000000003</v>
      </c>
      <c r="AL38">
        <v>26.006999999999994</v>
      </c>
      <c r="AM38">
        <v>0</v>
      </c>
      <c r="AN38">
        <v>0</v>
      </c>
      <c r="AO38">
        <v>13.299854400000001</v>
      </c>
      <c r="AP38">
        <v>5.0635368000000005</v>
      </c>
      <c r="AQ38">
        <v>32.359470000000002</v>
      </c>
      <c r="AR38">
        <v>6.7882752000000011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19.963753423145604</v>
      </c>
      <c r="BB38">
        <f t="shared" si="0"/>
        <v>583.17081340553761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87.9611579443811</v>
      </c>
      <c r="L39">
        <v>0</v>
      </c>
      <c r="M39">
        <v>8.6253364757238309</v>
      </c>
      <c r="N39">
        <v>14.997910248249521</v>
      </c>
      <c r="O39">
        <v>15.327182257664912</v>
      </c>
      <c r="P39">
        <v>14.995867118035729</v>
      </c>
      <c r="Q39">
        <v>4.6024627986179656</v>
      </c>
      <c r="R39">
        <v>9.7806369062209857</v>
      </c>
      <c r="S39">
        <v>6.1356699703703717</v>
      </c>
      <c r="T39">
        <v>0</v>
      </c>
      <c r="U39">
        <v>50.253972052634701</v>
      </c>
      <c r="V39">
        <v>0</v>
      </c>
      <c r="W39">
        <v>5.0008628127696291</v>
      </c>
      <c r="X39">
        <v>14.998345227014171</v>
      </c>
      <c r="Y39">
        <v>0</v>
      </c>
      <c r="Z39">
        <v>8.6352868800000007</v>
      </c>
      <c r="AA39">
        <v>6.1413336000000012</v>
      </c>
      <c r="AB39">
        <v>17.352844703999999</v>
      </c>
      <c r="AC39">
        <v>12.7643852736</v>
      </c>
      <c r="AD39">
        <v>16.050188044800002</v>
      </c>
      <c r="AE39">
        <v>21.712535395200003</v>
      </c>
      <c r="AF39">
        <v>19.8215</v>
      </c>
      <c r="AG39">
        <v>27.170389919999995</v>
      </c>
      <c r="AH39">
        <v>51.366416399999999</v>
      </c>
      <c r="AI39">
        <v>8.3865239999999996</v>
      </c>
      <c r="AJ39">
        <v>0</v>
      </c>
      <c r="AK39">
        <v>22.296000000000003</v>
      </c>
      <c r="AL39">
        <v>35.542899999999996</v>
      </c>
      <c r="AM39">
        <v>0</v>
      </c>
      <c r="AN39">
        <v>0</v>
      </c>
      <c r="AO39">
        <v>13.299854400000001</v>
      </c>
      <c r="AP39">
        <v>5.0635368000000005</v>
      </c>
      <c r="AQ39">
        <v>32.359470000000002</v>
      </c>
      <c r="AR39">
        <v>6.7882752000000011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17.945406813017406</v>
      </c>
      <c r="BB39">
        <f t="shared" si="0"/>
        <v>524.21193233626559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87.981166571428588</v>
      </c>
      <c r="L40">
        <v>0</v>
      </c>
      <c r="M40">
        <v>8.6253364757238309</v>
      </c>
      <c r="N40">
        <v>14.997910248249521</v>
      </c>
      <c r="O40">
        <v>15.327182257664912</v>
      </c>
      <c r="P40">
        <v>14.995867118035729</v>
      </c>
      <c r="Q40">
        <v>4.6024627986179656</v>
      </c>
      <c r="R40">
        <v>9.7806369062209857</v>
      </c>
      <c r="S40">
        <v>6.1356699703703717</v>
      </c>
      <c r="T40">
        <v>0</v>
      </c>
      <c r="U40">
        <v>50.253972052634701</v>
      </c>
      <c r="V40">
        <v>0</v>
      </c>
      <c r="W40">
        <v>5.0008628127696291</v>
      </c>
      <c r="X40">
        <v>14.998345227014171</v>
      </c>
      <c r="Y40">
        <v>0</v>
      </c>
      <c r="Z40">
        <v>8.6352868800000007</v>
      </c>
      <c r="AA40">
        <v>6.1413336000000012</v>
      </c>
      <c r="AB40">
        <v>17.352844703999999</v>
      </c>
      <c r="AC40">
        <v>12.7643852736</v>
      </c>
      <c r="AD40">
        <v>16.050188044800002</v>
      </c>
      <c r="AE40">
        <v>21.712535395200003</v>
      </c>
      <c r="AF40">
        <v>19.8215</v>
      </c>
      <c r="AG40">
        <v>27.170389919999995</v>
      </c>
      <c r="AH40">
        <v>51.366416399999999</v>
      </c>
      <c r="AI40">
        <v>8.3865239999999996</v>
      </c>
      <c r="AJ40">
        <v>0</v>
      </c>
      <c r="AK40">
        <v>22.296000000000003</v>
      </c>
      <c r="AL40">
        <v>35.542899999999996</v>
      </c>
      <c r="AM40">
        <v>0</v>
      </c>
      <c r="AN40">
        <v>0</v>
      </c>
      <c r="AO40">
        <v>13.299854400000001</v>
      </c>
      <c r="AP40">
        <v>5.0635368000000005</v>
      </c>
      <c r="AQ40">
        <v>32.359470000000002</v>
      </c>
      <c r="AR40">
        <v>6.7882752000000011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17.946069501429243</v>
      </c>
      <c r="BB40">
        <f t="shared" si="0"/>
        <v>524.23127827490123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87.9611579443811</v>
      </c>
      <c r="L41">
        <v>0</v>
      </c>
      <c r="M41">
        <v>8.1717248250795098</v>
      </c>
      <c r="N41">
        <v>14.997910248249521</v>
      </c>
      <c r="O41">
        <v>15.328141524384579</v>
      </c>
      <c r="P41">
        <v>14.995867118035729</v>
      </c>
      <c r="Q41">
        <v>5.1602186868953384</v>
      </c>
      <c r="R41">
        <v>9.7806369062209857</v>
      </c>
      <c r="S41">
        <v>6.1356699703703717</v>
      </c>
      <c r="T41">
        <v>0</v>
      </c>
      <c r="U41">
        <v>50.253972052634701</v>
      </c>
      <c r="V41">
        <v>0</v>
      </c>
      <c r="W41">
        <v>5.0008628127696291</v>
      </c>
      <c r="X41">
        <v>14.998345227014171</v>
      </c>
      <c r="Y41">
        <v>0</v>
      </c>
      <c r="Z41">
        <v>8.6352868800000007</v>
      </c>
      <c r="AA41">
        <v>6.1413336000000012</v>
      </c>
      <c r="AB41">
        <v>17.352844703999999</v>
      </c>
      <c r="AC41">
        <v>12.7643852736</v>
      </c>
      <c r="AD41">
        <v>16.050188044800002</v>
      </c>
      <c r="AE41">
        <v>21.712535395200003</v>
      </c>
      <c r="AF41">
        <v>19.8215</v>
      </c>
      <c r="AG41">
        <v>27.170389919999995</v>
      </c>
      <c r="AH41">
        <v>51.366416399999999</v>
      </c>
      <c r="AI41">
        <v>8.3865239999999996</v>
      </c>
      <c r="AJ41">
        <v>0</v>
      </c>
      <c r="AK41">
        <v>22.296000000000003</v>
      </c>
      <c r="AL41">
        <v>35.542899999999996</v>
      </c>
      <c r="AM41">
        <v>0</v>
      </c>
      <c r="AN41">
        <v>0</v>
      </c>
      <c r="AO41">
        <v>13.299854400000001</v>
      </c>
      <c r="AP41">
        <v>5.0635368000000005</v>
      </c>
      <c r="AQ41">
        <v>32.359470000000002</v>
      </c>
      <c r="AR41">
        <v>7.7580288000000017</v>
      </c>
      <c r="AS41">
        <v>5.9081184000000002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18.02009543930517</v>
      </c>
      <c r="BB41">
        <f t="shared" si="0"/>
        <v>526.39372449433063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87.981166571428588</v>
      </c>
      <c r="L42">
        <v>0</v>
      </c>
      <c r="M42">
        <v>8.1717248250795098</v>
      </c>
      <c r="N42">
        <v>14.997910248249521</v>
      </c>
      <c r="O42">
        <v>15.328141524384579</v>
      </c>
      <c r="P42">
        <v>14.995867118035729</v>
      </c>
      <c r="Q42">
        <v>5.1602186868953384</v>
      </c>
      <c r="R42">
        <v>9.7806369062209857</v>
      </c>
      <c r="S42">
        <v>6.1356699703703717</v>
      </c>
      <c r="T42">
        <v>0</v>
      </c>
      <c r="U42">
        <v>50.253972052634701</v>
      </c>
      <c r="V42">
        <v>0</v>
      </c>
      <c r="W42">
        <v>5.0008628127696291</v>
      </c>
      <c r="X42">
        <v>14.998345227014171</v>
      </c>
      <c r="Y42">
        <v>0</v>
      </c>
      <c r="Z42">
        <v>8.6352868800000007</v>
      </c>
      <c r="AA42">
        <v>6.1413336000000012</v>
      </c>
      <c r="AB42">
        <v>17.352844703999999</v>
      </c>
      <c r="AC42">
        <v>12.7643852736</v>
      </c>
      <c r="AD42">
        <v>16.050188044800002</v>
      </c>
      <c r="AE42">
        <v>21.712535395200003</v>
      </c>
      <c r="AF42">
        <v>19.8215</v>
      </c>
      <c r="AG42">
        <v>27.170389919999995</v>
      </c>
      <c r="AH42">
        <v>45.169172639999992</v>
      </c>
      <c r="AI42">
        <v>8.3865239999999996</v>
      </c>
      <c r="AJ42">
        <v>0</v>
      </c>
      <c r="AK42">
        <v>22.296000000000003</v>
      </c>
      <c r="AL42">
        <v>35.542899999999996</v>
      </c>
      <c r="AM42">
        <v>0</v>
      </c>
      <c r="AN42">
        <v>0</v>
      </c>
      <c r="AO42">
        <v>13.299854400000001</v>
      </c>
      <c r="AP42">
        <v>5.0635368000000005</v>
      </c>
      <c r="AQ42">
        <v>32.359470000000002</v>
      </c>
      <c r="AR42">
        <v>7.7580288000000017</v>
      </c>
      <c r="AS42">
        <v>5.9081184000000002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17.815629328517002</v>
      </c>
      <c r="BB42">
        <f t="shared" si="0"/>
        <v>520.42095547216616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87.9611579443811</v>
      </c>
      <c r="L43">
        <v>0</v>
      </c>
      <c r="M43">
        <v>8.1717248250795098</v>
      </c>
      <c r="N43">
        <v>14.997910248249521</v>
      </c>
      <c r="O43">
        <v>15.328141524384579</v>
      </c>
      <c r="P43">
        <v>14.995867118035729</v>
      </c>
      <c r="Q43">
        <v>5.1602186868953384</v>
      </c>
      <c r="R43">
        <v>9.7806369062209857</v>
      </c>
      <c r="S43">
        <v>6.1356699703703717</v>
      </c>
      <c r="T43">
        <v>0</v>
      </c>
      <c r="U43">
        <v>50.253972052634701</v>
      </c>
      <c r="V43">
        <v>0</v>
      </c>
      <c r="W43">
        <v>5.0008628127696291</v>
      </c>
      <c r="X43">
        <v>14.998345227014171</v>
      </c>
      <c r="Y43">
        <v>0</v>
      </c>
      <c r="Z43">
        <v>8.6352868800000007</v>
      </c>
      <c r="AA43">
        <v>6.1413336000000012</v>
      </c>
      <c r="AB43">
        <v>17.352844703999999</v>
      </c>
      <c r="AC43">
        <v>12.7643852736</v>
      </c>
      <c r="AD43">
        <v>16.050188044800002</v>
      </c>
      <c r="AE43">
        <v>21.712535395200003</v>
      </c>
      <c r="AF43">
        <v>19.8215</v>
      </c>
      <c r="AG43">
        <v>27.170389919999995</v>
      </c>
      <c r="AH43">
        <v>41.093133119999997</v>
      </c>
      <c r="AI43">
        <v>12.859336800000003</v>
      </c>
      <c r="AJ43">
        <v>0</v>
      </c>
      <c r="AK43">
        <v>22.296000000000003</v>
      </c>
      <c r="AL43">
        <v>35.542899999999996</v>
      </c>
      <c r="AM43">
        <v>0</v>
      </c>
      <c r="AN43">
        <v>0</v>
      </c>
      <c r="AO43">
        <v>13.299854400000001</v>
      </c>
      <c r="AP43">
        <v>5.0635368000000005</v>
      </c>
      <c r="AQ43">
        <v>32.359470000000002</v>
      </c>
      <c r="AR43">
        <v>23.274086400000002</v>
      </c>
      <c r="AS43">
        <v>5.9081184000000002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18.341681632105171</v>
      </c>
      <c r="BB43">
        <f t="shared" si="0"/>
        <v>535.78772542153047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87.97911647619047</v>
      </c>
      <c r="L44">
        <v>0</v>
      </c>
      <c r="M44">
        <v>8.1717248250795098</v>
      </c>
      <c r="N44">
        <v>14.997910248249521</v>
      </c>
      <c r="O44">
        <v>15.328141524384579</v>
      </c>
      <c r="P44">
        <v>14.995867118035729</v>
      </c>
      <c r="Q44">
        <v>5.1602186868953384</v>
      </c>
      <c r="R44">
        <v>9.7806369062209857</v>
      </c>
      <c r="S44">
        <v>6.1356699703703717</v>
      </c>
      <c r="T44">
        <v>0</v>
      </c>
      <c r="U44">
        <v>50.253972052634701</v>
      </c>
      <c r="V44">
        <v>0</v>
      </c>
      <c r="W44">
        <v>5.0008628127696291</v>
      </c>
      <c r="X44">
        <v>15.000623381558462</v>
      </c>
      <c r="Y44">
        <v>0</v>
      </c>
      <c r="Z44">
        <v>8.6352868800000007</v>
      </c>
      <c r="AA44">
        <v>6.1413336000000012</v>
      </c>
      <c r="AB44">
        <v>17.352844703999999</v>
      </c>
      <c r="AC44">
        <v>12.7643852736</v>
      </c>
      <c r="AD44">
        <v>16.050188044800002</v>
      </c>
      <c r="AE44">
        <v>21.712535395200003</v>
      </c>
      <c r="AF44">
        <v>19.8215</v>
      </c>
      <c r="AG44">
        <v>27.170389919999995</v>
      </c>
      <c r="AH44">
        <v>41.093133119999997</v>
      </c>
      <c r="AI44">
        <v>12.859336800000003</v>
      </c>
      <c r="AJ44">
        <v>0</v>
      </c>
      <c r="AK44">
        <v>22.296000000000003</v>
      </c>
      <c r="AL44">
        <v>35.542899999999996</v>
      </c>
      <c r="AM44">
        <v>0</v>
      </c>
      <c r="AN44">
        <v>0</v>
      </c>
      <c r="AO44">
        <v>13.299854400000001</v>
      </c>
      <c r="AP44">
        <v>5.0635368000000005</v>
      </c>
      <c r="AQ44">
        <v>32.359470000000002</v>
      </c>
      <c r="AR44">
        <v>23.274086400000002</v>
      </c>
      <c r="AS44">
        <v>5.9081184000000002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18.342351798798788</v>
      </c>
      <c r="BB44">
        <f t="shared" si="0"/>
        <v>535.80729194119056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87.959107852969566</v>
      </c>
      <c r="L45">
        <v>0</v>
      </c>
      <c r="M45">
        <v>10.083298805532271</v>
      </c>
      <c r="N45">
        <v>14.997910248249521</v>
      </c>
      <c r="O45">
        <v>15.719518755718205</v>
      </c>
      <c r="P45">
        <v>14.995867118035729</v>
      </c>
      <c r="Q45">
        <v>5.1602186868953384</v>
      </c>
      <c r="R45">
        <v>9.7806369062209857</v>
      </c>
      <c r="S45">
        <v>6.1356699703703717</v>
      </c>
      <c r="T45">
        <v>0</v>
      </c>
      <c r="U45">
        <v>50.253972052634701</v>
      </c>
      <c r="V45">
        <v>0</v>
      </c>
      <c r="W45">
        <v>4.9983972972972976</v>
      </c>
      <c r="X45">
        <v>15.000623381558462</v>
      </c>
      <c r="Y45">
        <v>0</v>
      </c>
      <c r="Z45">
        <v>8.6352868800000007</v>
      </c>
      <c r="AA45">
        <v>6.1413336000000012</v>
      </c>
      <c r="AB45">
        <v>17.352844703999999</v>
      </c>
      <c r="AC45">
        <v>12.7643852736</v>
      </c>
      <c r="AD45">
        <v>16.050188044800002</v>
      </c>
      <c r="AE45">
        <v>21.712535395200003</v>
      </c>
      <c r="AF45">
        <v>19.8215</v>
      </c>
      <c r="AG45">
        <v>27.170389919999995</v>
      </c>
      <c r="AH45">
        <v>41.093133119999997</v>
      </c>
      <c r="AI45">
        <v>12.859336800000003</v>
      </c>
      <c r="AJ45">
        <v>0</v>
      </c>
      <c r="AK45">
        <v>22.296000000000003</v>
      </c>
      <c r="AL45">
        <v>45.078800000000001</v>
      </c>
      <c r="AM45">
        <v>7.0255447619047633</v>
      </c>
      <c r="AN45">
        <v>0</v>
      </c>
      <c r="AO45">
        <v>13.299854400000001</v>
      </c>
      <c r="AP45">
        <v>5.0635368000000005</v>
      </c>
      <c r="AQ45">
        <v>32.359470000000002</v>
      </c>
      <c r="AR45">
        <v>4.8487679999999997</v>
      </c>
      <c r="AS45">
        <v>5.9081184000000002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18.356141236721001</v>
      </c>
      <c r="BB45">
        <f t="shared" si="0"/>
        <v>536.21010593826622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87.97911647619047</v>
      </c>
      <c r="L46">
        <v>0</v>
      </c>
      <c r="M46">
        <v>10.083298805532271</v>
      </c>
      <c r="N46">
        <v>14.997910248249521</v>
      </c>
      <c r="O46">
        <v>15.719518755718205</v>
      </c>
      <c r="P46">
        <v>14.995867118035729</v>
      </c>
      <c r="Q46">
        <v>5.1602186868953384</v>
      </c>
      <c r="R46">
        <v>9.7806369062209857</v>
      </c>
      <c r="S46">
        <v>6.1356699703703717</v>
      </c>
      <c r="T46">
        <v>0</v>
      </c>
      <c r="U46">
        <v>50.253972052634701</v>
      </c>
      <c r="V46">
        <v>0</v>
      </c>
      <c r="W46">
        <v>4.9983972972972976</v>
      </c>
      <c r="X46">
        <v>15.000623381558462</v>
      </c>
      <c r="Y46">
        <v>0</v>
      </c>
      <c r="Z46">
        <v>8.6352868800000007</v>
      </c>
      <c r="AA46">
        <v>6.1413336000000012</v>
      </c>
      <c r="AB46">
        <v>17.352844703999999</v>
      </c>
      <c r="AC46">
        <v>12.7643852736</v>
      </c>
      <c r="AD46">
        <v>16.050188044800002</v>
      </c>
      <c r="AE46">
        <v>21.712535395200003</v>
      </c>
      <c r="AF46">
        <v>19.8215</v>
      </c>
      <c r="AG46">
        <v>27.170389919999995</v>
      </c>
      <c r="AH46">
        <v>51.366416399999999</v>
      </c>
      <c r="AI46">
        <v>13.418438399999999</v>
      </c>
      <c r="AJ46">
        <v>0</v>
      </c>
      <c r="AK46">
        <v>22.296000000000003</v>
      </c>
      <c r="AL46">
        <v>45.078800000000001</v>
      </c>
      <c r="AM46">
        <v>7.0255447619047633</v>
      </c>
      <c r="AN46">
        <v>0</v>
      </c>
      <c r="AO46">
        <v>13.299854400000001</v>
      </c>
      <c r="AP46">
        <v>5.0635368000000005</v>
      </c>
      <c r="AQ46">
        <v>32.359470000000002</v>
      </c>
      <c r="AR46">
        <v>4.8487679999999997</v>
      </c>
      <c r="AS46">
        <v>5.9081184000000002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18.715355825006107</v>
      </c>
      <c r="BB46">
        <f t="shared" si="0"/>
        <v>546.70328485320192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87.959107852969566</v>
      </c>
      <c r="L47">
        <v>0</v>
      </c>
      <c r="M47">
        <v>10.083298805532271</v>
      </c>
      <c r="N47">
        <v>14.997910248249521</v>
      </c>
      <c r="O47">
        <v>15.719518755718205</v>
      </c>
      <c r="P47">
        <v>14.995867118035729</v>
      </c>
      <c r="Q47">
        <v>5.1602186868953384</v>
      </c>
      <c r="R47">
        <v>9.7806369062209857</v>
      </c>
      <c r="S47">
        <v>6.1356699703703717</v>
      </c>
      <c r="T47">
        <v>0</v>
      </c>
      <c r="U47">
        <v>50.253972052634701</v>
      </c>
      <c r="V47">
        <v>0</v>
      </c>
      <c r="W47">
        <v>5.0008628127696291</v>
      </c>
      <c r="X47">
        <v>15.000623381558462</v>
      </c>
      <c r="Y47">
        <v>0</v>
      </c>
      <c r="Z47">
        <v>8.6352868800000007</v>
      </c>
      <c r="AA47">
        <v>6.1413336000000012</v>
      </c>
      <c r="AB47">
        <v>17.352844703999999</v>
      </c>
      <c r="AC47">
        <v>12.7643852736</v>
      </c>
      <c r="AD47">
        <v>16.050188044800002</v>
      </c>
      <c r="AE47">
        <v>21.712535395200003</v>
      </c>
      <c r="AF47">
        <v>19.8215</v>
      </c>
      <c r="AG47">
        <v>27.170389919999995</v>
      </c>
      <c r="AH47">
        <v>51.366416399999999</v>
      </c>
      <c r="AI47">
        <v>13.418438399999999</v>
      </c>
      <c r="AJ47">
        <v>0</v>
      </c>
      <c r="AK47">
        <v>22.296000000000003</v>
      </c>
      <c r="AL47">
        <v>45.078800000000001</v>
      </c>
      <c r="AM47">
        <v>7.0255447619047633</v>
      </c>
      <c r="AN47">
        <v>0</v>
      </c>
      <c r="AO47">
        <v>13.299854400000001</v>
      </c>
      <c r="AP47">
        <v>5.0635368000000005</v>
      </c>
      <c r="AQ47">
        <v>32.359470000000002</v>
      </c>
      <c r="AR47">
        <v>4.8487679999999997</v>
      </c>
      <c r="AS47">
        <v>6.9715797119999996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18.74997541888434</v>
      </c>
      <c r="BB47">
        <f t="shared" si="0"/>
        <v>547.71458346357508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87.97911647619047</v>
      </c>
      <c r="L48">
        <v>0</v>
      </c>
      <c r="M48">
        <v>10.083298805532271</v>
      </c>
      <c r="N48">
        <v>14.997910248249521</v>
      </c>
      <c r="O48">
        <v>15.588101071836535</v>
      </c>
      <c r="P48">
        <v>14.995867118035729</v>
      </c>
      <c r="Q48">
        <v>5.1602186868953384</v>
      </c>
      <c r="R48">
        <v>9.7806369062209857</v>
      </c>
      <c r="S48">
        <v>6.1356699703703717</v>
      </c>
      <c r="T48">
        <v>0</v>
      </c>
      <c r="U48">
        <v>50.253972052634701</v>
      </c>
      <c r="V48">
        <v>0</v>
      </c>
      <c r="W48">
        <v>5.0008628127696291</v>
      </c>
      <c r="X48">
        <v>15.000623381558462</v>
      </c>
      <c r="Y48">
        <v>0</v>
      </c>
      <c r="Z48">
        <v>8.6352868800000007</v>
      </c>
      <c r="AA48">
        <v>6.1413336000000012</v>
      </c>
      <c r="AB48">
        <v>17.352844703999999</v>
      </c>
      <c r="AC48">
        <v>12.7643852736</v>
      </c>
      <c r="AD48">
        <v>16.050188044800002</v>
      </c>
      <c r="AE48">
        <v>21.712535395200003</v>
      </c>
      <c r="AF48">
        <v>19.8215</v>
      </c>
      <c r="AG48">
        <v>27.170389919999995</v>
      </c>
      <c r="AH48">
        <v>51.366416399999999</v>
      </c>
      <c r="AI48">
        <v>13.418438399999999</v>
      </c>
      <c r="AJ48">
        <v>0</v>
      </c>
      <c r="AK48">
        <v>22.296000000000003</v>
      </c>
      <c r="AL48">
        <v>45.078800000000001</v>
      </c>
      <c r="AM48">
        <v>7.0255447619047633</v>
      </c>
      <c r="AN48">
        <v>0</v>
      </c>
      <c r="AO48">
        <v>13.299854400000001</v>
      </c>
      <c r="AP48">
        <v>5.0635368000000005</v>
      </c>
      <c r="AQ48">
        <v>32.359470000000002</v>
      </c>
      <c r="AR48">
        <v>4.8487679999999997</v>
      </c>
      <c r="AS48">
        <v>6.9715797119999996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18.746288107032825</v>
      </c>
      <c r="BB48">
        <f t="shared" si="0"/>
        <v>547.60686171476584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87.959107852969566</v>
      </c>
      <c r="L49">
        <v>0</v>
      </c>
      <c r="M49">
        <v>10.37219958450704</v>
      </c>
      <c r="N49">
        <v>14.50265367665898</v>
      </c>
      <c r="O49">
        <v>15.566203212233138</v>
      </c>
      <c r="P49">
        <v>14.500228058968059</v>
      </c>
      <c r="Q49">
        <v>5.1602186868953384</v>
      </c>
      <c r="R49">
        <v>9.7806369062209857</v>
      </c>
      <c r="S49">
        <v>6.1356699703703717</v>
      </c>
      <c r="T49">
        <v>0</v>
      </c>
      <c r="U49">
        <v>50.253972052634701</v>
      </c>
      <c r="V49">
        <v>0</v>
      </c>
      <c r="W49">
        <v>5.0008628127696291</v>
      </c>
      <c r="X49">
        <v>15.000623381558462</v>
      </c>
      <c r="Y49">
        <v>0</v>
      </c>
      <c r="Z49">
        <v>8.6352868800000007</v>
      </c>
      <c r="AA49">
        <v>6.1413336000000012</v>
      </c>
      <c r="AB49">
        <v>17.352844703999999</v>
      </c>
      <c r="AC49">
        <v>12.7643852736</v>
      </c>
      <c r="AD49">
        <v>16.050188044800002</v>
      </c>
      <c r="AE49">
        <v>21.712535395200003</v>
      </c>
      <c r="AF49">
        <v>19.8215</v>
      </c>
      <c r="AG49">
        <v>27.170389919999995</v>
      </c>
      <c r="AH49">
        <v>51.366416399999999</v>
      </c>
      <c r="AI49">
        <v>13.418438399999999</v>
      </c>
      <c r="AJ49">
        <v>0</v>
      </c>
      <c r="AK49">
        <v>22.296000000000003</v>
      </c>
      <c r="AL49">
        <v>45.078800000000001</v>
      </c>
      <c r="AM49">
        <v>7.0255447619047633</v>
      </c>
      <c r="AN49">
        <v>0</v>
      </c>
      <c r="AO49">
        <v>13.299854400000001</v>
      </c>
      <c r="AP49">
        <v>2.5317684000000003</v>
      </c>
      <c r="AQ49">
        <v>32.359470000000002</v>
      </c>
      <c r="AR49">
        <v>6.7882752000000011</v>
      </c>
      <c r="AS49">
        <v>6.9715797119999996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18.702060681353753</v>
      </c>
      <c r="BB49">
        <f t="shared" si="0"/>
        <v>546.31492660593733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87.97911647619047</v>
      </c>
      <c r="L50">
        <v>0</v>
      </c>
      <c r="M50">
        <v>10.37219958450704</v>
      </c>
      <c r="N50">
        <v>14.50265367665898</v>
      </c>
      <c r="O50">
        <v>15.566203212233138</v>
      </c>
      <c r="P50">
        <v>14.500228058968059</v>
      </c>
      <c r="Q50">
        <v>5.1602186868953384</v>
      </c>
      <c r="R50">
        <v>9.7806369062209857</v>
      </c>
      <c r="S50">
        <v>6.1356699703703717</v>
      </c>
      <c r="T50">
        <v>0</v>
      </c>
      <c r="U50">
        <v>50.253972052634701</v>
      </c>
      <c r="V50">
        <v>0</v>
      </c>
      <c r="W50">
        <v>5.0008628127696291</v>
      </c>
      <c r="X50">
        <v>15.000623381558462</v>
      </c>
      <c r="Y50">
        <v>0</v>
      </c>
      <c r="Z50">
        <v>8.6352868800000007</v>
      </c>
      <c r="AA50">
        <v>6.1413336000000012</v>
      </c>
      <c r="AB50">
        <v>17.352844703999999</v>
      </c>
      <c r="AC50">
        <v>12.7643852736</v>
      </c>
      <c r="AD50">
        <v>16.050188044800002</v>
      </c>
      <c r="AE50">
        <v>21.712535395200003</v>
      </c>
      <c r="AF50">
        <v>19.8215</v>
      </c>
      <c r="AG50">
        <v>27.170389919999995</v>
      </c>
      <c r="AH50">
        <v>51.366416399999999</v>
      </c>
      <c r="AI50">
        <v>13.418438399999999</v>
      </c>
      <c r="AJ50">
        <v>0</v>
      </c>
      <c r="AK50">
        <v>22.296000000000003</v>
      </c>
      <c r="AL50">
        <v>45.078800000000001</v>
      </c>
      <c r="AM50">
        <v>7.0255447619047633</v>
      </c>
      <c r="AN50">
        <v>0</v>
      </c>
      <c r="AO50">
        <v>13.299854400000001</v>
      </c>
      <c r="AP50">
        <v>2.5317684000000003</v>
      </c>
      <c r="AQ50">
        <v>32.359470000000002</v>
      </c>
      <c r="AR50">
        <v>6.7882752000000011</v>
      </c>
      <c r="AS50">
        <v>6.9715797119999996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18.702723369638857</v>
      </c>
      <c r="BB50">
        <f t="shared" si="0"/>
        <v>546.33427254087314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87.959107852969566</v>
      </c>
      <c r="L51">
        <v>0</v>
      </c>
      <c r="M51">
        <v>10.37219958450704</v>
      </c>
      <c r="N51">
        <v>14.499127763055339</v>
      </c>
      <c r="O51">
        <v>39.179677496871086</v>
      </c>
      <c r="P51">
        <v>14.500077380163464</v>
      </c>
      <c r="Q51">
        <v>5.1602186868953384</v>
      </c>
      <c r="R51">
        <v>9.7806369062209857</v>
      </c>
      <c r="S51">
        <v>6.1356699703703717</v>
      </c>
      <c r="T51">
        <v>0</v>
      </c>
      <c r="U51">
        <v>50.253972052634701</v>
      </c>
      <c r="V51">
        <v>0</v>
      </c>
      <c r="W51">
        <v>5.0008628127696291</v>
      </c>
      <c r="X51">
        <v>15.000623381558462</v>
      </c>
      <c r="Y51">
        <v>0</v>
      </c>
      <c r="Z51">
        <v>0</v>
      </c>
      <c r="AA51">
        <v>6.1413336000000012</v>
      </c>
      <c r="AB51">
        <v>17.352844703999999</v>
      </c>
      <c r="AC51">
        <v>12.7643852736</v>
      </c>
      <c r="AD51">
        <v>16.050188044800002</v>
      </c>
      <c r="AE51">
        <v>21.712535395200003</v>
      </c>
      <c r="AF51">
        <v>19.8215</v>
      </c>
      <c r="AG51">
        <v>27.170389919999995</v>
      </c>
      <c r="AH51">
        <v>61.639699680000007</v>
      </c>
      <c r="AI51">
        <v>13.418438399999999</v>
      </c>
      <c r="AJ51">
        <v>0</v>
      </c>
      <c r="AK51">
        <v>22.296000000000003</v>
      </c>
      <c r="AL51">
        <v>45.078800000000001</v>
      </c>
      <c r="AM51">
        <v>7.0255447619047633</v>
      </c>
      <c r="AN51">
        <v>0</v>
      </c>
      <c r="AO51">
        <v>13.299854400000001</v>
      </c>
      <c r="AP51">
        <v>2.5317684000000003</v>
      </c>
      <c r="AQ51">
        <v>21.572980000000001</v>
      </c>
      <c r="AR51">
        <v>6.7882752000000011</v>
      </c>
      <c r="AS51">
        <v>6.9715797119999996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19.18073004148528</v>
      </c>
      <c r="BB51">
        <f t="shared" si="0"/>
        <v>560.29756133803562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87.97495218891423</v>
      </c>
      <c r="L52">
        <v>0</v>
      </c>
      <c r="M52">
        <v>10.37219958450704</v>
      </c>
      <c r="N52">
        <v>14.499127763055339</v>
      </c>
      <c r="O52">
        <v>39.179677496871086</v>
      </c>
      <c r="P52">
        <v>14.500077380163464</v>
      </c>
      <c r="Q52">
        <v>5.1602186868953384</v>
      </c>
      <c r="R52">
        <v>9.7806369062209857</v>
      </c>
      <c r="S52">
        <v>6.1356699703703717</v>
      </c>
      <c r="T52">
        <v>0</v>
      </c>
      <c r="U52">
        <v>50.253972052634701</v>
      </c>
      <c r="V52">
        <v>0</v>
      </c>
      <c r="W52">
        <v>5.0008628127696291</v>
      </c>
      <c r="X52">
        <v>15.000623381558462</v>
      </c>
      <c r="Y52">
        <v>0</v>
      </c>
      <c r="Z52">
        <v>0</v>
      </c>
      <c r="AA52">
        <v>6.1413336000000012</v>
      </c>
      <c r="AB52">
        <v>17.352844703999999</v>
      </c>
      <c r="AC52">
        <v>0.53970213600000005</v>
      </c>
      <c r="AD52">
        <v>16.050188044800002</v>
      </c>
      <c r="AE52">
        <v>21.712535395200003</v>
      </c>
      <c r="AF52">
        <v>19.8215</v>
      </c>
      <c r="AG52">
        <v>27.170389919999995</v>
      </c>
      <c r="AH52">
        <v>61.639699680000007</v>
      </c>
      <c r="AI52">
        <v>13.418438399999999</v>
      </c>
      <c r="AJ52">
        <v>0</v>
      </c>
      <c r="AK52">
        <v>22.296000000000003</v>
      </c>
      <c r="AL52">
        <v>45.078800000000001</v>
      </c>
      <c r="AM52">
        <v>7.0255447619047633</v>
      </c>
      <c r="AN52">
        <v>0</v>
      </c>
      <c r="AO52">
        <v>13.299854400000001</v>
      </c>
      <c r="AP52">
        <v>2.5317684000000003</v>
      </c>
      <c r="AQ52">
        <v>21.572980000000001</v>
      </c>
      <c r="AR52">
        <v>6.7882752000000011</v>
      </c>
      <c r="AS52">
        <v>6.9715797119999996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18.776617899310605</v>
      </c>
      <c r="BB52">
        <f t="shared" si="0"/>
        <v>548.49283467855491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87.957570284410906</v>
      </c>
      <c r="L53">
        <v>0</v>
      </c>
      <c r="M53">
        <v>10.37219958450704</v>
      </c>
      <c r="N53">
        <v>14.499127763055339</v>
      </c>
      <c r="O53">
        <v>39.179677496871086</v>
      </c>
      <c r="P53">
        <v>14.500077380163464</v>
      </c>
      <c r="Q53">
        <v>5.1602186868953384</v>
      </c>
      <c r="R53">
        <v>9.7806369062209857</v>
      </c>
      <c r="S53">
        <v>6.1356699703703717</v>
      </c>
      <c r="T53">
        <v>0</v>
      </c>
      <c r="U53">
        <v>50.003764594540748</v>
      </c>
      <c r="V53">
        <v>0</v>
      </c>
      <c r="W53">
        <v>5.0008628127696291</v>
      </c>
      <c r="X53">
        <v>15.000623381558462</v>
      </c>
      <c r="Y53">
        <v>0</v>
      </c>
      <c r="Z53">
        <v>0</v>
      </c>
      <c r="AA53">
        <v>16.654463999999997</v>
      </c>
      <c r="AB53">
        <v>17.352844703999999</v>
      </c>
      <c r="AC53">
        <v>0</v>
      </c>
      <c r="AD53">
        <v>16.050188044800002</v>
      </c>
      <c r="AE53">
        <v>21.712535395200003</v>
      </c>
      <c r="AF53">
        <v>19.8215</v>
      </c>
      <c r="AG53">
        <v>27.170389919999995</v>
      </c>
      <c r="AH53">
        <v>61.639699680000007</v>
      </c>
      <c r="AI53">
        <v>12.859336800000003</v>
      </c>
      <c r="AJ53">
        <v>0</v>
      </c>
      <c r="AK53">
        <v>22.296000000000003</v>
      </c>
      <c r="AL53">
        <v>45.078800000000001</v>
      </c>
      <c r="AM53">
        <v>7.0255447619047633</v>
      </c>
      <c r="AN53">
        <v>0</v>
      </c>
      <c r="AO53">
        <v>13.299854400000001</v>
      </c>
      <c r="AP53">
        <v>3.3756911999999999</v>
      </c>
      <c r="AQ53">
        <v>21.572980000000001</v>
      </c>
      <c r="AR53">
        <v>6.7882752000000011</v>
      </c>
      <c r="AS53">
        <v>14.120402976000001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19.343935011060747</v>
      </c>
      <c r="BB53">
        <f t="shared" si="0"/>
        <v>565.06500093220757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87.97495218891423</v>
      </c>
      <c r="L54">
        <v>0</v>
      </c>
      <c r="M54">
        <v>10.37219958450704</v>
      </c>
      <c r="N54">
        <v>14.499127763055339</v>
      </c>
      <c r="O54">
        <v>39.179677496871086</v>
      </c>
      <c r="P54">
        <v>14.500077380163464</v>
      </c>
      <c r="Q54">
        <v>5.1602186868953384</v>
      </c>
      <c r="R54">
        <v>9.7806369062209857</v>
      </c>
      <c r="S54">
        <v>6.1356699703703717</v>
      </c>
      <c r="T54">
        <v>0</v>
      </c>
      <c r="U54">
        <v>50.003764594540748</v>
      </c>
      <c r="V54">
        <v>0</v>
      </c>
      <c r="W54">
        <v>5.0008628127696291</v>
      </c>
      <c r="X54">
        <v>15.000623381558462</v>
      </c>
      <c r="Y54">
        <v>0</v>
      </c>
      <c r="Z54">
        <v>0</v>
      </c>
      <c r="AA54">
        <v>18.389303999999999</v>
      </c>
      <c r="AB54">
        <v>17.352844703999999</v>
      </c>
      <c r="AC54">
        <v>0</v>
      </c>
      <c r="AD54">
        <v>16.050188044800002</v>
      </c>
      <c r="AE54">
        <v>21.712535395200003</v>
      </c>
      <c r="AF54">
        <v>19.8215</v>
      </c>
      <c r="AG54">
        <v>27.170389919999995</v>
      </c>
      <c r="AH54">
        <v>61.639699680000007</v>
      </c>
      <c r="AI54">
        <v>12.859336800000003</v>
      </c>
      <c r="AJ54">
        <v>0</v>
      </c>
      <c r="AK54">
        <v>22.296000000000003</v>
      </c>
      <c r="AL54">
        <v>45.078800000000001</v>
      </c>
      <c r="AM54">
        <v>7.0255447619047633</v>
      </c>
      <c r="AN54">
        <v>0</v>
      </c>
      <c r="AO54">
        <v>13.299854400000001</v>
      </c>
      <c r="AP54">
        <v>3.3756911999999999</v>
      </c>
      <c r="AQ54">
        <v>21.572980000000001</v>
      </c>
      <c r="AR54">
        <v>6.7882752000000011</v>
      </c>
      <c r="AS54">
        <v>14.120402976000001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19.401933958950135</v>
      </c>
      <c r="BB54">
        <f t="shared" si="0"/>
        <v>566.75922388882134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87.957570284410906</v>
      </c>
      <c r="L55">
        <v>0</v>
      </c>
      <c r="M55">
        <v>10.37219958450704</v>
      </c>
      <c r="N55">
        <v>14.499127763055339</v>
      </c>
      <c r="O55">
        <v>39.179677496871086</v>
      </c>
      <c r="P55">
        <v>14.500077380163464</v>
      </c>
      <c r="Q55">
        <v>5.1602186868953384</v>
      </c>
      <c r="R55">
        <v>9.7806369062209857</v>
      </c>
      <c r="S55">
        <v>6.1356699703703717</v>
      </c>
      <c r="T55">
        <v>0</v>
      </c>
      <c r="U55">
        <v>50.003764594540748</v>
      </c>
      <c r="V55">
        <v>0</v>
      </c>
      <c r="W55">
        <v>5.0008628127696291</v>
      </c>
      <c r="X55">
        <v>15.000623381558462</v>
      </c>
      <c r="Y55">
        <v>0</v>
      </c>
      <c r="Z55">
        <v>0</v>
      </c>
      <c r="AA55">
        <v>18.389303999999999</v>
      </c>
      <c r="AB55">
        <v>17.352844703999999</v>
      </c>
      <c r="AC55">
        <v>0</v>
      </c>
      <c r="AD55">
        <v>16.050188044800002</v>
      </c>
      <c r="AE55">
        <v>21.712535395200003</v>
      </c>
      <c r="AF55">
        <v>19.8215</v>
      </c>
      <c r="AG55">
        <v>27.170389919999995</v>
      </c>
      <c r="AH55">
        <v>61.639699680000007</v>
      </c>
      <c r="AI55">
        <v>8.3865239999999996</v>
      </c>
      <c r="AJ55">
        <v>0</v>
      </c>
      <c r="AK55">
        <v>22.296000000000003</v>
      </c>
      <c r="AL55">
        <v>35.542899999999996</v>
      </c>
      <c r="AM55">
        <v>7.0255447619047633</v>
      </c>
      <c r="AN55">
        <v>0</v>
      </c>
      <c r="AO55">
        <v>13.299854400000001</v>
      </c>
      <c r="AP55">
        <v>2.5317684000000003</v>
      </c>
      <c r="AQ55">
        <v>21.572980000000001</v>
      </c>
      <c r="AR55">
        <v>6.7882752000000011</v>
      </c>
      <c r="AS55">
        <v>6.9715797119999996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18.673109681469004</v>
      </c>
      <c r="BB55">
        <f t="shared" si="0"/>
        <v>545.46920739779921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87.97495218891423</v>
      </c>
      <c r="L56">
        <v>0</v>
      </c>
      <c r="M56">
        <v>10.37219958450704</v>
      </c>
      <c r="N56">
        <v>14.499127763055339</v>
      </c>
      <c r="O56">
        <v>39.179677496871086</v>
      </c>
      <c r="P56">
        <v>14.500077380163464</v>
      </c>
      <c r="Q56">
        <v>5.1602186868953384</v>
      </c>
      <c r="R56">
        <v>9.7806369062209857</v>
      </c>
      <c r="S56">
        <v>6.1356699703703717</v>
      </c>
      <c r="T56">
        <v>0</v>
      </c>
      <c r="U56">
        <v>50.003764594540748</v>
      </c>
      <c r="V56">
        <v>0</v>
      </c>
      <c r="W56">
        <v>5.0008628127696291</v>
      </c>
      <c r="X56">
        <v>15.000623381558462</v>
      </c>
      <c r="Y56">
        <v>0</v>
      </c>
      <c r="Z56">
        <v>0</v>
      </c>
      <c r="AA56">
        <v>18.389303999999999</v>
      </c>
      <c r="AB56">
        <v>17.352844703999999</v>
      </c>
      <c r="AC56">
        <v>3.1973882976000003</v>
      </c>
      <c r="AD56">
        <v>16.050188044800002</v>
      </c>
      <c r="AE56">
        <v>21.712535395200003</v>
      </c>
      <c r="AF56">
        <v>19.8215</v>
      </c>
      <c r="AG56">
        <v>27.170389919999995</v>
      </c>
      <c r="AH56">
        <v>61.639699680000007</v>
      </c>
      <c r="AI56">
        <v>8.3865239999999996</v>
      </c>
      <c r="AJ56">
        <v>0</v>
      </c>
      <c r="AK56">
        <v>22.296000000000003</v>
      </c>
      <c r="AL56">
        <v>35.542899999999996</v>
      </c>
      <c r="AM56">
        <v>7.0255447619047633</v>
      </c>
      <c r="AN56">
        <v>0</v>
      </c>
      <c r="AO56">
        <v>13.299854400000001</v>
      </c>
      <c r="AP56">
        <v>2.5317684000000003</v>
      </c>
      <c r="AQ56">
        <v>21.572980000000001</v>
      </c>
      <c r="AR56">
        <v>6.7882752000000011</v>
      </c>
      <c r="AS56">
        <v>6.9715797119999996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18.779519010158385</v>
      </c>
      <c r="BB56">
        <f t="shared" si="0"/>
        <v>548.57756827121307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87.957570284410906</v>
      </c>
      <c r="L57">
        <v>0</v>
      </c>
      <c r="M57">
        <v>10.37219958450704</v>
      </c>
      <c r="N57">
        <v>14.500713778608125</v>
      </c>
      <c r="O57">
        <v>38.17562826847945</v>
      </c>
      <c r="P57">
        <v>14.500077380163464</v>
      </c>
      <c r="Q57">
        <v>5.1602186868953384</v>
      </c>
      <c r="R57">
        <v>9.7806369062209857</v>
      </c>
      <c r="S57">
        <v>6.1356699703703717</v>
      </c>
      <c r="T57">
        <v>0</v>
      </c>
      <c r="U57">
        <v>49.995651719755344</v>
      </c>
      <c r="V57">
        <v>0</v>
      </c>
      <c r="W57">
        <v>5.0008628127696291</v>
      </c>
      <c r="X57">
        <v>15.000623381558462</v>
      </c>
      <c r="Y57">
        <v>0</v>
      </c>
      <c r="Z57">
        <v>0</v>
      </c>
      <c r="AA57">
        <v>18.389303999999999</v>
      </c>
      <c r="AB57">
        <v>17.352844703999999</v>
      </c>
      <c r="AC57">
        <v>8.6576122943999998</v>
      </c>
      <c r="AD57">
        <v>16.071074640000003</v>
      </c>
      <c r="AE57">
        <v>21.712535395200003</v>
      </c>
      <c r="AF57">
        <v>19.8215</v>
      </c>
      <c r="AG57">
        <v>27.170389919999995</v>
      </c>
      <c r="AH57">
        <v>61.639699680000007</v>
      </c>
      <c r="AI57">
        <v>8.3865239999999996</v>
      </c>
      <c r="AJ57">
        <v>0</v>
      </c>
      <c r="AK57">
        <v>22.296000000000003</v>
      </c>
      <c r="AL57">
        <v>35.542899999999996</v>
      </c>
      <c r="AM57">
        <v>7.0255447619047633</v>
      </c>
      <c r="AN57">
        <v>0</v>
      </c>
      <c r="AO57">
        <v>13.299854400000001</v>
      </c>
      <c r="AP57">
        <v>2.8130760000000006</v>
      </c>
      <c r="AQ57">
        <v>32.359470000000002</v>
      </c>
      <c r="AR57">
        <v>6.7882752000000011</v>
      </c>
      <c r="AS57">
        <v>6.9715797119999996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19.293262503164389</v>
      </c>
      <c r="BB57">
        <f t="shared" si="0"/>
        <v>563.58477497807939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87.97495218891423</v>
      </c>
      <c r="L58">
        <v>0</v>
      </c>
      <c r="M58">
        <v>10.37219958450704</v>
      </c>
      <c r="N58">
        <v>14.500713778608125</v>
      </c>
      <c r="O58">
        <v>38.17562826847945</v>
      </c>
      <c r="P58">
        <v>14.500077380163464</v>
      </c>
      <c r="Q58">
        <v>5.1602186868953384</v>
      </c>
      <c r="R58">
        <v>9.7806369062209857</v>
      </c>
      <c r="S58">
        <v>6.1356699703703717</v>
      </c>
      <c r="T58">
        <v>0</v>
      </c>
      <c r="U58">
        <v>49.995651719755344</v>
      </c>
      <c r="V58">
        <v>0</v>
      </c>
      <c r="W58">
        <v>5.0008628127696291</v>
      </c>
      <c r="X58">
        <v>15.000623381558462</v>
      </c>
      <c r="Y58">
        <v>0</v>
      </c>
      <c r="Z58">
        <v>0</v>
      </c>
      <c r="AA58">
        <v>18.511436736000004</v>
      </c>
      <c r="AB58">
        <v>17.352844703999999</v>
      </c>
      <c r="AC58">
        <v>8.2068345431999994</v>
      </c>
      <c r="AD58">
        <v>16.071074640000003</v>
      </c>
      <c r="AE58">
        <v>21.712535395200003</v>
      </c>
      <c r="AF58">
        <v>19.8215</v>
      </c>
      <c r="AG58">
        <v>27.170389919999995</v>
      </c>
      <c r="AH58">
        <v>61.639699680000007</v>
      </c>
      <c r="AI58">
        <v>8.3865239999999996</v>
      </c>
      <c r="AJ58">
        <v>0</v>
      </c>
      <c r="AK58">
        <v>22.296000000000003</v>
      </c>
      <c r="AL58">
        <v>35.542899999999996</v>
      </c>
      <c r="AM58">
        <v>7.0255447619047633</v>
      </c>
      <c r="AN58">
        <v>0</v>
      </c>
      <c r="AO58">
        <v>13.299854400000001</v>
      </c>
      <c r="AP58">
        <v>2.8130760000000006</v>
      </c>
      <c r="AQ58">
        <v>32.359470000000002</v>
      </c>
      <c r="AR58">
        <v>6.7882752000000011</v>
      </c>
      <c r="AS58">
        <v>6.9715797119999996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19.28295970225378</v>
      </c>
      <c r="BB58">
        <f t="shared" si="0"/>
        <v>563.28381466829342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86.988664934209368</v>
      </c>
      <c r="L59">
        <v>0</v>
      </c>
      <c r="M59">
        <v>10.37219958450704</v>
      </c>
      <c r="N59">
        <v>14.500713778608125</v>
      </c>
      <c r="O59">
        <v>38.17562826847945</v>
      </c>
      <c r="P59">
        <v>14.500228058968059</v>
      </c>
      <c r="Q59">
        <v>2.9153544656820158</v>
      </c>
      <c r="R59">
        <v>4.2816072514672685</v>
      </c>
      <c r="S59">
        <v>2.8028966705222436</v>
      </c>
      <c r="T59">
        <v>0</v>
      </c>
      <c r="U59">
        <v>50.003764594540748</v>
      </c>
      <c r="V59">
        <v>0</v>
      </c>
      <c r="W59">
        <v>4.9983972972972976</v>
      </c>
      <c r="X59">
        <v>15.000623381558462</v>
      </c>
      <c r="Y59">
        <v>0</v>
      </c>
      <c r="Z59">
        <v>0</v>
      </c>
      <c r="AA59">
        <v>18.511436736000004</v>
      </c>
      <c r="AB59">
        <v>17.352844703999999</v>
      </c>
      <c r="AC59">
        <v>8.7862460688000006</v>
      </c>
      <c r="AD59">
        <v>16.071074640000003</v>
      </c>
      <c r="AE59">
        <v>21.712535395200003</v>
      </c>
      <c r="AF59">
        <v>19.8215</v>
      </c>
      <c r="AG59">
        <v>27.170389919999995</v>
      </c>
      <c r="AH59">
        <v>61.639699680000007</v>
      </c>
      <c r="AI59">
        <v>8.3865239999999996</v>
      </c>
      <c r="AJ59">
        <v>0</v>
      </c>
      <c r="AK59">
        <v>22.296000000000003</v>
      </c>
      <c r="AL59">
        <v>35.542899999999996</v>
      </c>
      <c r="AM59">
        <v>7.0255447619047633</v>
      </c>
      <c r="AN59">
        <v>0</v>
      </c>
      <c r="AO59">
        <v>13.299854400000001</v>
      </c>
      <c r="AP59">
        <v>1.6878455999999999</v>
      </c>
      <c r="AQ59">
        <v>32.359470000000002</v>
      </c>
      <c r="AR59">
        <v>6.7882752000000011</v>
      </c>
      <c r="AS59">
        <v>6.9715797119999996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18.865800622576149</v>
      </c>
      <c r="BB59">
        <f t="shared" si="0"/>
        <v>551.0979984811687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86.998613366733821</v>
      </c>
      <c r="L60">
        <v>0</v>
      </c>
      <c r="M60">
        <v>10.37219958450704</v>
      </c>
      <c r="N60">
        <v>14.500713778608125</v>
      </c>
      <c r="O60">
        <v>38.17562826847945</v>
      </c>
      <c r="P60">
        <v>14.500228058968059</v>
      </c>
      <c r="Q60">
        <v>2.9153544656820158</v>
      </c>
      <c r="R60">
        <v>4.2816072514672685</v>
      </c>
      <c r="S60">
        <v>2.8028966705222436</v>
      </c>
      <c r="T60">
        <v>0</v>
      </c>
      <c r="U60">
        <v>50.003764594540748</v>
      </c>
      <c r="V60">
        <v>0</v>
      </c>
      <c r="W60">
        <v>4.9983972972972976</v>
      </c>
      <c r="X60">
        <v>15.000623381558462</v>
      </c>
      <c r="Y60">
        <v>0</v>
      </c>
      <c r="Z60">
        <v>0</v>
      </c>
      <c r="AA60">
        <v>18.511436736000004</v>
      </c>
      <c r="AB60">
        <v>17.352844703999999</v>
      </c>
      <c r="AC60">
        <v>10.115089149599999</v>
      </c>
      <c r="AD60">
        <v>16.071074640000003</v>
      </c>
      <c r="AE60">
        <v>21.712535395200003</v>
      </c>
      <c r="AF60">
        <v>19.8215</v>
      </c>
      <c r="AG60">
        <v>27.170389919999995</v>
      </c>
      <c r="AH60">
        <v>61.639699680000007</v>
      </c>
      <c r="AI60">
        <v>8.3865239999999996</v>
      </c>
      <c r="AJ60">
        <v>0</v>
      </c>
      <c r="AK60">
        <v>22.296000000000003</v>
      </c>
      <c r="AL60">
        <v>35.542899999999996</v>
      </c>
      <c r="AM60">
        <v>7.0255447619047633</v>
      </c>
      <c r="AN60">
        <v>0</v>
      </c>
      <c r="AO60">
        <v>13.299854400000001</v>
      </c>
      <c r="AP60">
        <v>1.6878455999999999</v>
      </c>
      <c r="AQ60">
        <v>32.359470000000002</v>
      </c>
      <c r="AR60">
        <v>6.7882752000000011</v>
      </c>
      <c r="AS60">
        <v>6.9715797119999996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18.91011494306191</v>
      </c>
      <c r="BB60">
        <f t="shared" si="0"/>
        <v>552.39247567400741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88.04079844202964</v>
      </c>
      <c r="L61">
        <v>0</v>
      </c>
      <c r="M61">
        <v>10.582070031224323</v>
      </c>
      <c r="N61">
        <v>14.024042465108986</v>
      </c>
      <c r="O61">
        <v>39.702526364441731</v>
      </c>
      <c r="P61">
        <v>14.022129736929738</v>
      </c>
      <c r="Q61">
        <v>4.6024627986179656</v>
      </c>
      <c r="R61">
        <v>10.236066146341464</v>
      </c>
      <c r="S61">
        <v>6.1078120029717686</v>
      </c>
      <c r="T61">
        <v>0</v>
      </c>
      <c r="U61">
        <v>50.003764594540748</v>
      </c>
      <c r="V61">
        <v>0</v>
      </c>
      <c r="W61">
        <v>4.8292045454545454</v>
      </c>
      <c r="X61">
        <v>14.501592896430481</v>
      </c>
      <c r="Y61">
        <v>0</v>
      </c>
      <c r="Z61">
        <v>0</v>
      </c>
      <c r="AA61">
        <v>18.511436736000004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19.8215</v>
      </c>
      <c r="AG61">
        <v>27.170389919999995</v>
      </c>
      <c r="AH61">
        <v>61.639699680000007</v>
      </c>
      <c r="AI61">
        <v>8.3865239999999996</v>
      </c>
      <c r="AJ61">
        <v>0</v>
      </c>
      <c r="AK61">
        <v>22.296000000000003</v>
      </c>
      <c r="AL61">
        <v>35.542899999999996</v>
      </c>
      <c r="AM61">
        <v>7.0255447619047633</v>
      </c>
      <c r="AN61">
        <v>0</v>
      </c>
      <c r="AO61">
        <v>13.299854400000001</v>
      </c>
      <c r="AP61">
        <v>0</v>
      </c>
      <c r="AQ61">
        <v>32.359470000000002</v>
      </c>
      <c r="AR61">
        <v>6.7882752000000011</v>
      </c>
      <c r="AS61">
        <v>6.9715797119999996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19.342529623170392</v>
      </c>
      <c r="BB61">
        <f t="shared" si="0"/>
        <v>565.02395482362567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88.052513849645123</v>
      </c>
      <c r="L62">
        <v>0</v>
      </c>
      <c r="M62">
        <v>10.582070031224323</v>
      </c>
      <c r="N62">
        <v>14.024042465108986</v>
      </c>
      <c r="O62">
        <v>39.702526364441731</v>
      </c>
      <c r="P62">
        <v>14.022129736929738</v>
      </c>
      <c r="Q62">
        <v>4.6024627986179656</v>
      </c>
      <c r="R62">
        <v>10.236066146341464</v>
      </c>
      <c r="S62">
        <v>6.1078120029717686</v>
      </c>
      <c r="T62">
        <v>0</v>
      </c>
      <c r="U62">
        <v>50.003764594540748</v>
      </c>
      <c r="V62">
        <v>0</v>
      </c>
      <c r="W62">
        <v>4.8292045454545454</v>
      </c>
      <c r="X62">
        <v>14.501592896430481</v>
      </c>
      <c r="Y62">
        <v>0</v>
      </c>
      <c r="Z62">
        <v>0</v>
      </c>
      <c r="AA62">
        <v>18.511436736000004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19.8215</v>
      </c>
      <c r="AG62">
        <v>27.170389919999995</v>
      </c>
      <c r="AH62">
        <v>61.639699680000007</v>
      </c>
      <c r="AI62">
        <v>8.3865239999999996</v>
      </c>
      <c r="AJ62">
        <v>0</v>
      </c>
      <c r="AK62">
        <v>22.296000000000003</v>
      </c>
      <c r="AL62">
        <v>35.542899999999996</v>
      </c>
      <c r="AM62">
        <v>7.0255447619047633</v>
      </c>
      <c r="AN62">
        <v>0</v>
      </c>
      <c r="AO62">
        <v>13.299854400000001</v>
      </c>
      <c r="AP62">
        <v>0</v>
      </c>
      <c r="AQ62">
        <v>32.359470000000002</v>
      </c>
      <c r="AR62">
        <v>6.7882752000000011</v>
      </c>
      <c r="AS62">
        <v>6.9715797119999996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19.342917718346868</v>
      </c>
      <c r="BB62">
        <f t="shared" si="0"/>
        <v>565.03528213606478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86.990377488626436</v>
      </c>
      <c r="L63">
        <v>0</v>
      </c>
      <c r="M63">
        <v>10.582070031224323</v>
      </c>
      <c r="N63">
        <v>14.024282798608429</v>
      </c>
      <c r="O63">
        <v>40.004830941755351</v>
      </c>
      <c r="P63">
        <v>14.022845770653515</v>
      </c>
      <c r="Q63">
        <v>5.1617679129287604</v>
      </c>
      <c r="R63">
        <v>10.236066146341464</v>
      </c>
      <c r="S63">
        <v>6.1123323187221414</v>
      </c>
      <c r="T63">
        <v>0</v>
      </c>
      <c r="U63">
        <v>48.682103795331479</v>
      </c>
      <c r="V63">
        <v>0</v>
      </c>
      <c r="W63">
        <v>4.8317316017316019</v>
      </c>
      <c r="X63">
        <v>14.499307949353872</v>
      </c>
      <c r="Y63">
        <v>0</v>
      </c>
      <c r="Z63">
        <v>0</v>
      </c>
      <c r="AA63">
        <v>18.511436736000004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19.8215</v>
      </c>
      <c r="AG63">
        <v>27.170389919999995</v>
      </c>
      <c r="AH63">
        <v>61.639699680000007</v>
      </c>
      <c r="AI63">
        <v>8.3865239999999996</v>
      </c>
      <c r="AJ63">
        <v>0</v>
      </c>
      <c r="AK63">
        <v>22.296000000000003</v>
      </c>
      <c r="AL63">
        <v>35.542899999999996</v>
      </c>
      <c r="AM63">
        <v>7.0255447619047633</v>
      </c>
      <c r="AN63">
        <v>0</v>
      </c>
      <c r="AO63">
        <v>13.299854400000001</v>
      </c>
      <c r="AP63">
        <v>0</v>
      </c>
      <c r="AQ63">
        <v>32.359470000000002</v>
      </c>
      <c r="AR63">
        <v>23.274086400000002</v>
      </c>
      <c r="AS63">
        <v>6.9715797119999996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19.838403053353112</v>
      </c>
      <c r="BB63">
        <f t="shared" si="0"/>
        <v>579.5091393246289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86.996321959062271</v>
      </c>
      <c r="L64">
        <v>0</v>
      </c>
      <c r="M64">
        <v>10.582070031224323</v>
      </c>
      <c r="N64">
        <v>14.024282798608429</v>
      </c>
      <c r="O64">
        <v>40.004830941755351</v>
      </c>
      <c r="P64">
        <v>14.022845770653515</v>
      </c>
      <c r="Q64">
        <v>5.1617679129287604</v>
      </c>
      <c r="R64">
        <v>10.236066146341464</v>
      </c>
      <c r="S64">
        <v>6.1123323187221414</v>
      </c>
      <c r="T64">
        <v>0</v>
      </c>
      <c r="U64">
        <v>50.003136817179964</v>
      </c>
      <c r="V64">
        <v>0</v>
      </c>
      <c r="W64">
        <v>4.8317316017316019</v>
      </c>
      <c r="X64">
        <v>14.499307949353872</v>
      </c>
      <c r="Y64">
        <v>0</v>
      </c>
      <c r="Z64">
        <v>0</v>
      </c>
      <c r="AA64">
        <v>18.511436736000004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19.8215</v>
      </c>
      <c r="AG64">
        <v>27.170389919999995</v>
      </c>
      <c r="AH64">
        <v>61.639699680000007</v>
      </c>
      <c r="AI64">
        <v>8.3865239999999996</v>
      </c>
      <c r="AJ64">
        <v>0</v>
      </c>
      <c r="AK64">
        <v>22.296000000000003</v>
      </c>
      <c r="AL64">
        <v>35.542899999999996</v>
      </c>
      <c r="AM64">
        <v>7.0255447619047633</v>
      </c>
      <c r="AN64">
        <v>0</v>
      </c>
      <c r="AO64">
        <v>13.299854400000001</v>
      </c>
      <c r="AP64">
        <v>0</v>
      </c>
      <c r="AQ64">
        <v>35.809400000000004</v>
      </c>
      <c r="AR64">
        <v>23.274086400000002</v>
      </c>
      <c r="AS64">
        <v>6.9715797119999996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19.99651835289362</v>
      </c>
      <c r="BB64">
        <f t="shared" si="0"/>
        <v>584.12793151737264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89.999254290443417</v>
      </c>
      <c r="L65">
        <v>0</v>
      </c>
      <c r="M65">
        <v>10.582070031224323</v>
      </c>
      <c r="N65">
        <v>14.024282798608429</v>
      </c>
      <c r="O65">
        <v>40.004830941755351</v>
      </c>
      <c r="P65">
        <v>14.022845770653515</v>
      </c>
      <c r="Q65">
        <v>5.1617679129287604</v>
      </c>
      <c r="R65">
        <v>9.7895202590529262</v>
      </c>
      <c r="S65">
        <v>6.1123323187221414</v>
      </c>
      <c r="T65">
        <v>0</v>
      </c>
      <c r="U65">
        <v>50.003136817179964</v>
      </c>
      <c r="V65">
        <v>0</v>
      </c>
      <c r="W65">
        <v>4.8317316017316019</v>
      </c>
      <c r="X65">
        <v>14.499307949353872</v>
      </c>
      <c r="Y65">
        <v>0</v>
      </c>
      <c r="Z65">
        <v>0</v>
      </c>
      <c r="AA65">
        <v>18.511436736000004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19.8215</v>
      </c>
      <c r="AG65">
        <v>27.170389919999995</v>
      </c>
      <c r="AH65">
        <v>61.639699680000007</v>
      </c>
      <c r="AI65">
        <v>8.3865239999999996</v>
      </c>
      <c r="AJ65">
        <v>0</v>
      </c>
      <c r="AK65">
        <v>22.296000000000003</v>
      </c>
      <c r="AL65">
        <v>26.006999999999994</v>
      </c>
      <c r="AM65">
        <v>7.0255447619047633</v>
      </c>
      <c r="AN65">
        <v>0</v>
      </c>
      <c r="AO65">
        <v>13.299854400000001</v>
      </c>
      <c r="AP65">
        <v>0</v>
      </c>
      <c r="AQ65">
        <v>43.145960000000002</v>
      </c>
      <c r="AR65">
        <v>4.8487679999999997</v>
      </c>
      <c r="AS65">
        <v>6.9715797119999996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19.398458540853358</v>
      </c>
      <c r="BB65">
        <f t="shared" si="0"/>
        <v>566.65771937350564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89.998994773519158</v>
      </c>
      <c r="L66">
        <v>0</v>
      </c>
      <c r="M66">
        <v>10.582070031224323</v>
      </c>
      <c r="N66">
        <v>14.024282798608429</v>
      </c>
      <c r="O66">
        <v>40.004830941755351</v>
      </c>
      <c r="P66">
        <v>14.022845770653515</v>
      </c>
      <c r="Q66">
        <v>5.1617679129287604</v>
      </c>
      <c r="R66">
        <v>9.7895202590529262</v>
      </c>
      <c r="S66">
        <v>6.1123323187221414</v>
      </c>
      <c r="T66">
        <v>0</v>
      </c>
      <c r="U66">
        <v>50.003136817179964</v>
      </c>
      <c r="V66">
        <v>0</v>
      </c>
      <c r="W66">
        <v>4.8317316017316019</v>
      </c>
      <c r="X66">
        <v>14.499307949353872</v>
      </c>
      <c r="Y66">
        <v>0</v>
      </c>
      <c r="Z66">
        <v>0</v>
      </c>
      <c r="AA66">
        <v>18.511436736000004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19.8215</v>
      </c>
      <c r="AG66">
        <v>27.170389919999995</v>
      </c>
      <c r="AH66">
        <v>61.639699680000007</v>
      </c>
      <c r="AI66">
        <v>8.3865239999999996</v>
      </c>
      <c r="AJ66">
        <v>0</v>
      </c>
      <c r="AK66">
        <v>22.296000000000003</v>
      </c>
      <c r="AL66">
        <v>26.006999999999994</v>
      </c>
      <c r="AM66">
        <v>7.0255447619047633</v>
      </c>
      <c r="AN66">
        <v>0</v>
      </c>
      <c r="AO66">
        <v>13.299854400000001</v>
      </c>
      <c r="AP66">
        <v>0</v>
      </c>
      <c r="AQ66">
        <v>43.145960000000002</v>
      </c>
      <c r="AR66">
        <v>4.8487679999999997</v>
      </c>
      <c r="AS66">
        <v>6.9715797119999996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19.398449950843162</v>
      </c>
      <c r="BB66">
        <f t="shared" si="0"/>
        <v>566.65746844659157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90.316046646858638</v>
      </c>
      <c r="L67">
        <v>0</v>
      </c>
      <c r="M67">
        <v>10.582070031224323</v>
      </c>
      <c r="N67">
        <v>14.024282798608429</v>
      </c>
      <c r="O67">
        <v>40.004830941755351</v>
      </c>
      <c r="P67">
        <v>27.52900452824586</v>
      </c>
      <c r="Q67">
        <v>4.610656163546798</v>
      </c>
      <c r="R67">
        <v>9.7895202590529262</v>
      </c>
      <c r="S67">
        <v>6.1123323187221414</v>
      </c>
      <c r="T67">
        <v>0</v>
      </c>
      <c r="U67">
        <v>50.003136817179964</v>
      </c>
      <c r="V67">
        <v>0</v>
      </c>
      <c r="W67">
        <v>4.8317316017316019</v>
      </c>
      <c r="X67">
        <v>14.499307949353872</v>
      </c>
      <c r="Y67">
        <v>0</v>
      </c>
      <c r="Z67">
        <v>0</v>
      </c>
      <c r="AA67">
        <v>18.511436736000004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19.8215</v>
      </c>
      <c r="AG67">
        <v>27.170389919999995</v>
      </c>
      <c r="AH67">
        <v>61.639699680000007</v>
      </c>
      <c r="AI67">
        <v>13.418438399999999</v>
      </c>
      <c r="AJ67">
        <v>0</v>
      </c>
      <c r="AK67">
        <v>22.296000000000003</v>
      </c>
      <c r="AL67">
        <v>26.006999999999994</v>
      </c>
      <c r="AM67">
        <v>7.0255447619047633</v>
      </c>
      <c r="AN67">
        <v>0</v>
      </c>
      <c r="AO67">
        <v>13.299854400000001</v>
      </c>
      <c r="AP67">
        <v>0</v>
      </c>
      <c r="AQ67">
        <v>43.145960000000002</v>
      </c>
      <c r="AR67">
        <v>4.8487679999999997</v>
      </c>
      <c r="AS67">
        <v>6.9715797119999996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20.004313183727529</v>
      </c>
      <c r="BB67">
        <f t="shared" si="0"/>
        <v>584.35561849525698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90.31627449738221</v>
      </c>
      <c r="L68">
        <v>0</v>
      </c>
      <c r="M68">
        <v>10.582070031224323</v>
      </c>
      <c r="N68">
        <v>14.024282798608429</v>
      </c>
      <c r="O68">
        <v>40.004830941755351</v>
      </c>
      <c r="P68">
        <v>27.52900452824586</v>
      </c>
      <c r="Q68">
        <v>4.610656163546798</v>
      </c>
      <c r="R68">
        <v>9.7895202590529262</v>
      </c>
      <c r="S68">
        <v>6.1123323187221414</v>
      </c>
      <c r="T68">
        <v>0</v>
      </c>
      <c r="U68">
        <v>50.003136817179964</v>
      </c>
      <c r="V68">
        <v>0</v>
      </c>
      <c r="W68">
        <v>4.8317316017316019</v>
      </c>
      <c r="X68">
        <v>14.499307949353872</v>
      </c>
      <c r="Y68">
        <v>0</v>
      </c>
      <c r="Z68">
        <v>0</v>
      </c>
      <c r="AA68">
        <v>18.511436736000004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19.8215</v>
      </c>
      <c r="AG68">
        <v>27.170389919999995</v>
      </c>
      <c r="AH68">
        <v>61.639699680000007</v>
      </c>
      <c r="AI68">
        <v>13.418438399999999</v>
      </c>
      <c r="AJ68">
        <v>0</v>
      </c>
      <c r="AK68">
        <v>22.296000000000003</v>
      </c>
      <c r="AL68">
        <v>26.006999999999994</v>
      </c>
      <c r="AM68">
        <v>7.0255447619047633</v>
      </c>
      <c r="AN68">
        <v>0</v>
      </c>
      <c r="AO68">
        <v>13.299854400000001</v>
      </c>
      <c r="AP68">
        <v>0</v>
      </c>
      <c r="AQ68">
        <v>43.145960000000002</v>
      </c>
      <c r="AR68">
        <v>4.8487679999999997</v>
      </c>
      <c r="AS68">
        <v>6.9715797119999996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20.004320804146385</v>
      </c>
      <c r="BB68">
        <f t="shared" ref="BB68:BB99" si="1">SUM(B68:AZ68)-BA68</f>
        <v>584.35583872536165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90.315960536125644</v>
      </c>
      <c r="L69">
        <v>0</v>
      </c>
      <c r="M69">
        <v>10.527917530671058</v>
      </c>
      <c r="N69">
        <v>14.024282798608429</v>
      </c>
      <c r="O69">
        <v>73.287163899807652</v>
      </c>
      <c r="P69">
        <v>27.52900452824586</v>
      </c>
      <c r="Q69">
        <v>4.610656163546798</v>
      </c>
      <c r="R69">
        <v>9.7895202590529262</v>
      </c>
      <c r="S69">
        <v>6.1123323187221414</v>
      </c>
      <c r="T69">
        <v>0</v>
      </c>
      <c r="U69">
        <v>50.203301295445044</v>
      </c>
      <c r="V69">
        <v>0</v>
      </c>
      <c r="W69">
        <v>4.8317316017316019</v>
      </c>
      <c r="X69">
        <v>14.499307949353872</v>
      </c>
      <c r="Y69">
        <v>0</v>
      </c>
      <c r="Z69">
        <v>0</v>
      </c>
      <c r="AA69">
        <v>18.511436736000004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19.8215</v>
      </c>
      <c r="AG69">
        <v>27.170389919999995</v>
      </c>
      <c r="AH69">
        <v>66.963506400000014</v>
      </c>
      <c r="AI69">
        <v>13.418438399999999</v>
      </c>
      <c r="AJ69">
        <v>0</v>
      </c>
      <c r="AK69">
        <v>22.296000000000003</v>
      </c>
      <c r="AL69">
        <v>26.006999999999994</v>
      </c>
      <c r="AM69">
        <v>7.0255447619047633</v>
      </c>
      <c r="AN69">
        <v>0</v>
      </c>
      <c r="AO69">
        <v>13.299854400000001</v>
      </c>
      <c r="AP69">
        <v>0</v>
      </c>
      <c r="AQ69">
        <v>43.145960000000002</v>
      </c>
      <c r="AR69">
        <v>4.8487679999999997</v>
      </c>
      <c r="AS69">
        <v>6.9715797119999996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21.287006206594103</v>
      </c>
      <c r="BB69">
        <f t="shared" si="1"/>
        <v>621.82499101742155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90.316612081937166</v>
      </c>
      <c r="L70">
        <v>0</v>
      </c>
      <c r="M70">
        <v>31.893884892086334</v>
      </c>
      <c r="N70">
        <v>51.87943262411347</v>
      </c>
      <c r="O70">
        <v>73.287163899807652</v>
      </c>
      <c r="P70">
        <v>27.52900452824586</v>
      </c>
      <c r="Q70">
        <v>4.610656163546798</v>
      </c>
      <c r="R70">
        <v>9.7895202590529262</v>
      </c>
      <c r="S70">
        <v>6.1123323187221414</v>
      </c>
      <c r="T70">
        <v>0</v>
      </c>
      <c r="U70">
        <v>50.203301295445044</v>
      </c>
      <c r="V70">
        <v>0</v>
      </c>
      <c r="W70">
        <v>4.8317316017316019</v>
      </c>
      <c r="X70">
        <v>14.499307949353872</v>
      </c>
      <c r="Y70">
        <v>0</v>
      </c>
      <c r="Z70">
        <v>0</v>
      </c>
      <c r="AA70">
        <v>18.511436736000004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19.8215</v>
      </c>
      <c r="AG70">
        <v>27.170389919999995</v>
      </c>
      <c r="AH70">
        <v>66.963506400000014</v>
      </c>
      <c r="AI70">
        <v>13.418438399999999</v>
      </c>
      <c r="AJ70">
        <v>0</v>
      </c>
      <c r="AK70">
        <v>22.296000000000003</v>
      </c>
      <c r="AL70">
        <v>26.006999999999994</v>
      </c>
      <c r="AM70">
        <v>7.0255447619047633</v>
      </c>
      <c r="AN70">
        <v>0</v>
      </c>
      <c r="AO70">
        <v>13.299854400000001</v>
      </c>
      <c r="AP70">
        <v>0</v>
      </c>
      <c r="AQ70">
        <v>43.145960000000002</v>
      </c>
      <c r="AR70">
        <v>4.8487679999999997</v>
      </c>
      <c r="AS70">
        <v>6.9715797119999996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23.24724664906223</v>
      </c>
      <c r="BB70">
        <f t="shared" si="1"/>
        <v>679.08651930768519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92.149243938493811</v>
      </c>
      <c r="L71">
        <v>0</v>
      </c>
      <c r="M71">
        <v>31.893884892086334</v>
      </c>
      <c r="N71">
        <v>51.87943262411347</v>
      </c>
      <c r="O71">
        <v>73.287163899807652</v>
      </c>
      <c r="P71">
        <v>27.52900452824586</v>
      </c>
      <c r="Q71">
        <v>4.610656163546798</v>
      </c>
      <c r="R71">
        <v>9.7895202590529262</v>
      </c>
      <c r="S71">
        <v>6.1123323187221414</v>
      </c>
      <c r="T71">
        <v>0</v>
      </c>
      <c r="U71">
        <v>50.203301295445044</v>
      </c>
      <c r="V71">
        <v>9.1029083612040136</v>
      </c>
      <c r="W71">
        <v>4.8317316017316019</v>
      </c>
      <c r="X71">
        <v>64.784362555650461</v>
      </c>
      <c r="Y71">
        <v>0</v>
      </c>
      <c r="Z71">
        <v>0</v>
      </c>
      <c r="AA71">
        <v>18.511436736000004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19.8215</v>
      </c>
      <c r="AG71">
        <v>27.170389919999995</v>
      </c>
      <c r="AH71">
        <v>66.963506400000014</v>
      </c>
      <c r="AI71">
        <v>8.3865239999999996</v>
      </c>
      <c r="AJ71">
        <v>0</v>
      </c>
      <c r="AK71">
        <v>22.296000000000003</v>
      </c>
      <c r="AL71">
        <v>26.006999999999994</v>
      </c>
      <c r="AM71">
        <v>7.0255447619047633</v>
      </c>
      <c r="AN71">
        <v>0</v>
      </c>
      <c r="AO71">
        <v>13.299854400000001</v>
      </c>
      <c r="AP71">
        <v>0</v>
      </c>
      <c r="AQ71">
        <v>43.145960000000002</v>
      </c>
      <c r="AR71">
        <v>4.8487679999999997</v>
      </c>
      <c r="AS71">
        <v>6.9715797119999996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25.107092040279017</v>
      </c>
      <c r="BB71">
        <f t="shared" si="1"/>
        <v>733.41535434052582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91.485718254475586</v>
      </c>
      <c r="L72">
        <v>0</v>
      </c>
      <c r="M72">
        <v>31.893884892086334</v>
      </c>
      <c r="N72">
        <v>51.87943262411347</v>
      </c>
      <c r="O72">
        <v>73.287163899807652</v>
      </c>
      <c r="P72">
        <v>27.52900452824586</v>
      </c>
      <c r="Q72">
        <v>4.610656163546798</v>
      </c>
      <c r="R72">
        <v>9.7895202590529262</v>
      </c>
      <c r="S72">
        <v>6.1123323187221414</v>
      </c>
      <c r="T72">
        <v>0</v>
      </c>
      <c r="U72">
        <v>50.203301295445044</v>
      </c>
      <c r="V72">
        <v>9.1029083612040136</v>
      </c>
      <c r="W72">
        <v>4.8292497868712703</v>
      </c>
      <c r="X72">
        <v>64.792473450264282</v>
      </c>
      <c r="Y72">
        <v>0</v>
      </c>
      <c r="Z72">
        <v>0</v>
      </c>
      <c r="AA72">
        <v>18.511436736000004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19.8215</v>
      </c>
      <c r="AG72">
        <v>27.170389919999995</v>
      </c>
      <c r="AH72">
        <v>66.963506400000014</v>
      </c>
      <c r="AI72">
        <v>8.3865239999999996</v>
      </c>
      <c r="AJ72">
        <v>0</v>
      </c>
      <c r="AK72">
        <v>22.296000000000003</v>
      </c>
      <c r="AL72">
        <v>26.006999999999994</v>
      </c>
      <c r="AM72">
        <v>7.0255447619047633</v>
      </c>
      <c r="AN72">
        <v>0</v>
      </c>
      <c r="AO72">
        <v>13.299854400000001</v>
      </c>
      <c r="AP72">
        <v>0</v>
      </c>
      <c r="AQ72">
        <v>43.145960000000002</v>
      </c>
      <c r="AR72">
        <v>4.8487679999999997</v>
      </c>
      <c r="AS72">
        <v>6.9715797119999996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25.085315593277553</v>
      </c>
      <c r="BB72">
        <f t="shared" si="1"/>
        <v>732.7792341832627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91.486714791022621</v>
      </c>
      <c r="L73">
        <v>0</v>
      </c>
      <c r="M73">
        <v>31.893884892086334</v>
      </c>
      <c r="N73">
        <v>51.87943262411347</v>
      </c>
      <c r="O73">
        <v>73.287163899807652</v>
      </c>
      <c r="P73">
        <v>27.52900452824586</v>
      </c>
      <c r="Q73">
        <v>9.5871389433962264</v>
      </c>
      <c r="R73">
        <v>18.618695813264171</v>
      </c>
      <c r="S73">
        <v>11.590462700369914</v>
      </c>
      <c r="T73">
        <v>0</v>
      </c>
      <c r="U73">
        <v>50.203301295445044</v>
      </c>
      <c r="V73">
        <v>9.1029083612040136</v>
      </c>
      <c r="W73">
        <v>11.688711691259932</v>
      </c>
      <c r="X73">
        <v>64.792473450264282</v>
      </c>
      <c r="Y73">
        <v>0</v>
      </c>
      <c r="Z73">
        <v>0</v>
      </c>
      <c r="AA73">
        <v>18.511436736000004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19.8215</v>
      </c>
      <c r="AG73">
        <v>27.170389919999995</v>
      </c>
      <c r="AH73">
        <v>66.963506400000014</v>
      </c>
      <c r="AI73">
        <v>8.3865239999999996</v>
      </c>
      <c r="AJ73">
        <v>0</v>
      </c>
      <c r="AK73">
        <v>22.296000000000003</v>
      </c>
      <c r="AL73">
        <v>26.006999999999994</v>
      </c>
      <c r="AM73">
        <v>7.0255447619047633</v>
      </c>
      <c r="AN73">
        <v>0</v>
      </c>
      <c r="AO73">
        <v>13.299854400000001</v>
      </c>
      <c r="AP73">
        <v>0</v>
      </c>
      <c r="AQ73">
        <v>43.145960000000002</v>
      </c>
      <c r="AR73">
        <v>4.8487679999999997</v>
      </c>
      <c r="AS73">
        <v>6.9715797119999996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25.95069045567573</v>
      </c>
      <c r="BB73">
        <f t="shared" si="1"/>
        <v>758.05810647750855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160.78889578662543</v>
      </c>
      <c r="L74">
        <v>0</v>
      </c>
      <c r="M74">
        <v>31.893884892086334</v>
      </c>
      <c r="N74">
        <v>51.87943262411347</v>
      </c>
      <c r="O74">
        <v>73.287163899807652</v>
      </c>
      <c r="P74">
        <v>27.52900452824586</v>
      </c>
      <c r="Q74">
        <v>9.5871389433962264</v>
      </c>
      <c r="R74">
        <v>18.618695813264171</v>
      </c>
      <c r="S74">
        <v>11.590462700369914</v>
      </c>
      <c r="T74">
        <v>0</v>
      </c>
      <c r="U74">
        <v>50.203301295445044</v>
      </c>
      <c r="V74">
        <v>9.1029083612040136</v>
      </c>
      <c r="W74">
        <v>11.688711691259932</v>
      </c>
      <c r="X74">
        <v>64.792473450264282</v>
      </c>
      <c r="Y74">
        <v>0</v>
      </c>
      <c r="Z74">
        <v>0</v>
      </c>
      <c r="AA74">
        <v>18.511436736000004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19.8215</v>
      </c>
      <c r="AG74">
        <v>27.170389919999995</v>
      </c>
      <c r="AH74">
        <v>66.963506400000014</v>
      </c>
      <c r="AI74">
        <v>8.3865239999999996</v>
      </c>
      <c r="AJ74">
        <v>0</v>
      </c>
      <c r="AK74">
        <v>22.296000000000003</v>
      </c>
      <c r="AL74">
        <v>35.542899999999996</v>
      </c>
      <c r="AM74">
        <v>7.0255447619047633</v>
      </c>
      <c r="AN74">
        <v>0</v>
      </c>
      <c r="AO74">
        <v>13.299854400000001</v>
      </c>
      <c r="AP74">
        <v>0</v>
      </c>
      <c r="AQ74">
        <v>43.145960000000002</v>
      </c>
      <c r="AR74">
        <v>4.8487679999999997</v>
      </c>
      <c r="AS74">
        <v>6.9715797119999996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28.56023090186876</v>
      </c>
      <c r="BB74">
        <f t="shared" si="1"/>
        <v>834.28664702691844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160.79337258888771</v>
      </c>
      <c r="L75">
        <v>0</v>
      </c>
      <c r="M75">
        <v>31.893884892086334</v>
      </c>
      <c r="N75">
        <v>51.87943262411347</v>
      </c>
      <c r="O75">
        <v>73.287163899807652</v>
      </c>
      <c r="P75">
        <v>27.52900452824586</v>
      </c>
      <c r="Q75">
        <v>8.8110401349072518</v>
      </c>
      <c r="R75">
        <v>18.616638655462186</v>
      </c>
      <c r="S75">
        <v>11.588705882352944</v>
      </c>
      <c r="T75">
        <v>0</v>
      </c>
      <c r="U75">
        <v>50.203301295445044</v>
      </c>
      <c r="V75">
        <v>8.5125128560000007</v>
      </c>
      <c r="W75">
        <v>10.178885033467202</v>
      </c>
      <c r="X75">
        <v>64.786059760994476</v>
      </c>
      <c r="Y75">
        <v>0</v>
      </c>
      <c r="Z75">
        <v>0</v>
      </c>
      <c r="AA75">
        <v>18.511436736000004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19.8215</v>
      </c>
      <c r="AG75">
        <v>27.170389919999995</v>
      </c>
      <c r="AH75">
        <v>66.963506400000014</v>
      </c>
      <c r="AI75">
        <v>13.977540000000001</v>
      </c>
      <c r="AJ75">
        <v>0</v>
      </c>
      <c r="AK75">
        <v>22.296000000000003</v>
      </c>
      <c r="AL75">
        <v>35.542899999999996</v>
      </c>
      <c r="AM75">
        <v>7.0255447619047633</v>
      </c>
      <c r="AN75">
        <v>0</v>
      </c>
      <c r="AO75">
        <v>13.299854400000001</v>
      </c>
      <c r="AP75">
        <v>0</v>
      </c>
      <c r="AQ75">
        <v>43.145960000000002</v>
      </c>
      <c r="AR75">
        <v>23.274086400000002</v>
      </c>
      <c r="AS75">
        <v>6.9715797119999996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29.259774258206175</v>
      </c>
      <c r="BB75">
        <f t="shared" si="1"/>
        <v>854.72136623626864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160.79337258888771</v>
      </c>
      <c r="L76">
        <v>0</v>
      </c>
      <c r="M76">
        <v>31.893884892086334</v>
      </c>
      <c r="N76">
        <v>51.87943262411347</v>
      </c>
      <c r="O76">
        <v>73.287163899807652</v>
      </c>
      <c r="P76">
        <v>27.52900452824586</v>
      </c>
      <c r="Q76">
        <v>7.2597516170763257</v>
      </c>
      <c r="R76">
        <v>18.616638655462186</v>
      </c>
      <c r="S76">
        <v>11.588705882352944</v>
      </c>
      <c r="T76">
        <v>0</v>
      </c>
      <c r="U76">
        <v>50.203301295445044</v>
      </c>
      <c r="V76">
        <v>9.1029940119760493</v>
      </c>
      <c r="W76">
        <v>13.043457659700453</v>
      </c>
      <c r="X76">
        <v>64.786059760994476</v>
      </c>
      <c r="Y76">
        <v>0</v>
      </c>
      <c r="Z76">
        <v>0</v>
      </c>
      <c r="AA76">
        <v>18.511436736000004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19.8215</v>
      </c>
      <c r="AG76">
        <v>27.170389919999995</v>
      </c>
      <c r="AH76">
        <v>66.963506400000014</v>
      </c>
      <c r="AI76">
        <v>13.977540000000001</v>
      </c>
      <c r="AJ76">
        <v>0</v>
      </c>
      <c r="AK76">
        <v>22.296000000000003</v>
      </c>
      <c r="AL76">
        <v>35.542899999999996</v>
      </c>
      <c r="AM76">
        <v>7.0255447619047633</v>
      </c>
      <c r="AN76">
        <v>0</v>
      </c>
      <c r="AO76">
        <v>13.299854400000001</v>
      </c>
      <c r="AP76">
        <v>0</v>
      </c>
      <c r="AQ76">
        <v>43.145960000000002</v>
      </c>
      <c r="AR76">
        <v>23.274086400000002</v>
      </c>
      <c r="AS76">
        <v>14.120402976000001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29.559415298275617</v>
      </c>
      <c r="BB76">
        <f t="shared" si="1"/>
        <v>863.47431372457754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160.78917776871401</v>
      </c>
      <c r="L77">
        <v>0</v>
      </c>
      <c r="M77">
        <v>31.893884892086334</v>
      </c>
      <c r="N77">
        <v>51.87943262411347</v>
      </c>
      <c r="O77">
        <v>73.287163899807652</v>
      </c>
      <c r="P77">
        <v>27.52900452824586</v>
      </c>
      <c r="Q77">
        <v>5.0214868540344515</v>
      </c>
      <c r="R77">
        <v>18.61988809990206</v>
      </c>
      <c r="S77">
        <v>11.585639396346306</v>
      </c>
      <c r="T77">
        <v>0</v>
      </c>
      <c r="U77">
        <v>50.203301295445044</v>
      </c>
      <c r="V77">
        <v>9.1029940119760493</v>
      </c>
      <c r="W77">
        <v>13.090242393340272</v>
      </c>
      <c r="X77">
        <v>64.786059760994476</v>
      </c>
      <c r="Y77">
        <v>0</v>
      </c>
      <c r="Z77">
        <v>0</v>
      </c>
      <c r="AA77">
        <v>18.511436736000004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19.8215</v>
      </c>
      <c r="AG77">
        <v>27.170389919999995</v>
      </c>
      <c r="AH77">
        <v>66.963506400000014</v>
      </c>
      <c r="AI77">
        <v>13.977540000000001</v>
      </c>
      <c r="AJ77">
        <v>0</v>
      </c>
      <c r="AK77">
        <v>22.296000000000003</v>
      </c>
      <c r="AL77">
        <v>35.542899999999996</v>
      </c>
      <c r="AM77">
        <v>7.0255447619047633</v>
      </c>
      <c r="AN77">
        <v>0</v>
      </c>
      <c r="AO77">
        <v>13.299854400000001</v>
      </c>
      <c r="AP77">
        <v>0</v>
      </c>
      <c r="AQ77">
        <v>43.145960000000002</v>
      </c>
      <c r="AR77">
        <v>4.8487679999999997</v>
      </c>
      <c r="AS77">
        <v>6.9715797119999996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28.64024029668678</v>
      </c>
      <c r="BB77">
        <f t="shared" si="1"/>
        <v>836.62385517102393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160.78917776871401</v>
      </c>
      <c r="L78">
        <v>0</v>
      </c>
      <c r="M78">
        <v>31.893884892086334</v>
      </c>
      <c r="N78">
        <v>51.87943262411347</v>
      </c>
      <c r="O78">
        <v>73.287163899807652</v>
      </c>
      <c r="P78">
        <v>27.52900452824586</v>
      </c>
      <c r="Q78">
        <v>4.845092106261859</v>
      </c>
      <c r="R78">
        <v>18.61988809990206</v>
      </c>
      <c r="S78">
        <v>11.585639396346306</v>
      </c>
      <c r="T78">
        <v>0</v>
      </c>
      <c r="U78">
        <v>50.203301295445044</v>
      </c>
      <c r="V78">
        <v>9.1029940119760493</v>
      </c>
      <c r="W78">
        <v>13.090242393340272</v>
      </c>
      <c r="X78">
        <v>64.786059760994476</v>
      </c>
      <c r="Y78">
        <v>0</v>
      </c>
      <c r="Z78">
        <v>0</v>
      </c>
      <c r="AA78">
        <v>18.511436736000004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19.8215</v>
      </c>
      <c r="AG78">
        <v>27.170389919999995</v>
      </c>
      <c r="AH78">
        <v>66.963506400000014</v>
      </c>
      <c r="AI78">
        <v>15.095743200000001</v>
      </c>
      <c r="AJ78">
        <v>0</v>
      </c>
      <c r="AK78">
        <v>22.296000000000003</v>
      </c>
      <c r="AL78">
        <v>35.542899999999996</v>
      </c>
      <c r="AM78">
        <v>7.0255447619047633</v>
      </c>
      <c r="AN78">
        <v>0</v>
      </c>
      <c r="AO78">
        <v>13.299854400000001</v>
      </c>
      <c r="AP78">
        <v>0</v>
      </c>
      <c r="AQ78">
        <v>43.145960000000002</v>
      </c>
      <c r="AR78">
        <v>4.8487679999999997</v>
      </c>
      <c r="AS78">
        <v>6.9715797119999996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28.671413932453529</v>
      </c>
      <c r="BB78">
        <f t="shared" si="1"/>
        <v>837.53448998748456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160.78917776871401</v>
      </c>
      <c r="L79">
        <v>0</v>
      </c>
      <c r="M79">
        <v>31.893884892086334</v>
      </c>
      <c r="N79">
        <v>51.87943262411347</v>
      </c>
      <c r="O79">
        <v>73.287163899807652</v>
      </c>
      <c r="P79">
        <v>27.52900452824586</v>
      </c>
      <c r="Q79">
        <v>3.8771360218728637</v>
      </c>
      <c r="R79">
        <v>18.61988809990206</v>
      </c>
      <c r="S79">
        <v>11.585639396346306</v>
      </c>
      <c r="T79">
        <v>0</v>
      </c>
      <c r="U79">
        <v>49.893021312160471</v>
      </c>
      <c r="V79">
        <v>9.1029940119760493</v>
      </c>
      <c r="W79">
        <v>12.657909186906018</v>
      </c>
      <c r="X79">
        <v>64.786059760994476</v>
      </c>
      <c r="Y79">
        <v>0</v>
      </c>
      <c r="Z79">
        <v>0</v>
      </c>
      <c r="AA79">
        <v>18.511436736000004</v>
      </c>
      <c r="AB79">
        <v>17.352844703999999</v>
      </c>
      <c r="AC79">
        <v>12.7643852736</v>
      </c>
      <c r="AD79">
        <v>16.941349440000003</v>
      </c>
      <c r="AE79">
        <v>22.877840159999998</v>
      </c>
      <c r="AF79">
        <v>20.915100000000002</v>
      </c>
      <c r="AG79">
        <v>27.170389919999995</v>
      </c>
      <c r="AH79">
        <v>66.963506400000014</v>
      </c>
      <c r="AI79">
        <v>16.213946400000001</v>
      </c>
      <c r="AJ79">
        <v>0</v>
      </c>
      <c r="AK79">
        <v>22.296000000000003</v>
      </c>
      <c r="AL79">
        <v>39.0105</v>
      </c>
      <c r="AM79">
        <v>7.3768220000000015</v>
      </c>
      <c r="AN79">
        <v>0</v>
      </c>
      <c r="AO79">
        <v>13.299854400000001</v>
      </c>
      <c r="AP79">
        <v>0</v>
      </c>
      <c r="AQ79">
        <v>43.145960000000002</v>
      </c>
      <c r="AR79">
        <v>4.8487679999999997</v>
      </c>
      <c r="AS79">
        <v>5.3173065600000005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28.827031598334255</v>
      </c>
      <c r="BB79">
        <f t="shared" si="1"/>
        <v>842.08028989839147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160.78917776871401</v>
      </c>
      <c r="L80">
        <v>0</v>
      </c>
      <c r="M80">
        <v>31.893884892086334</v>
      </c>
      <c r="N80">
        <v>51.87943262411347</v>
      </c>
      <c r="O80">
        <v>73.287163899807652</v>
      </c>
      <c r="P80">
        <v>27.52900452824586</v>
      </c>
      <c r="Q80">
        <v>2.9155855421686745</v>
      </c>
      <c r="R80">
        <v>18.61988809990206</v>
      </c>
      <c r="S80">
        <v>11.585639396346306</v>
      </c>
      <c r="T80">
        <v>0</v>
      </c>
      <c r="U80">
        <v>49.893021312160471</v>
      </c>
      <c r="V80">
        <v>9.1029940119760493</v>
      </c>
      <c r="W80">
        <v>11.777854710556182</v>
      </c>
      <c r="X80">
        <v>64.786059760994476</v>
      </c>
      <c r="Y80">
        <v>0</v>
      </c>
      <c r="Z80">
        <v>0</v>
      </c>
      <c r="AA80">
        <v>18.511436736000004</v>
      </c>
      <c r="AB80">
        <v>17.352844703999999</v>
      </c>
      <c r="AC80">
        <v>12.7643852736</v>
      </c>
      <c r="AD80">
        <v>16.941349440000003</v>
      </c>
      <c r="AE80">
        <v>22.877840159999998</v>
      </c>
      <c r="AF80">
        <v>20.915100000000002</v>
      </c>
      <c r="AG80">
        <v>27.170389919999995</v>
      </c>
      <c r="AH80">
        <v>66.963506400000014</v>
      </c>
      <c r="AI80">
        <v>21.469501439999998</v>
      </c>
      <c r="AJ80">
        <v>0</v>
      </c>
      <c r="AK80">
        <v>22.296000000000003</v>
      </c>
      <c r="AL80">
        <v>62.416799999999988</v>
      </c>
      <c r="AM80">
        <v>7.3768220000000015</v>
      </c>
      <c r="AN80">
        <v>0</v>
      </c>
      <c r="AO80">
        <v>13.299854400000001</v>
      </c>
      <c r="AP80">
        <v>0</v>
      </c>
      <c r="AQ80">
        <v>43.145960000000002</v>
      </c>
      <c r="AR80">
        <v>4.8487679999999997</v>
      </c>
      <c r="AS80">
        <v>5.3173065600000005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29.714781333242076</v>
      </c>
      <c r="BB80">
        <f t="shared" si="1"/>
        <v>868.01279024742951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160.79337258888771</v>
      </c>
      <c r="L81">
        <v>0</v>
      </c>
      <c r="M81">
        <v>31.893884892086334</v>
      </c>
      <c r="N81">
        <v>51.87943262411347</v>
      </c>
      <c r="O81">
        <v>73.287163899807652</v>
      </c>
      <c r="P81">
        <v>27.52900452824586</v>
      </c>
      <c r="Q81">
        <v>6.8032892451569804</v>
      </c>
      <c r="R81">
        <v>18.61988809990206</v>
      </c>
      <c r="S81">
        <v>11.585639396346306</v>
      </c>
      <c r="T81">
        <v>0</v>
      </c>
      <c r="U81">
        <v>49.893021312160471</v>
      </c>
      <c r="V81">
        <v>9.1029940119760493</v>
      </c>
      <c r="W81">
        <v>12.005346197502838</v>
      </c>
      <c r="X81">
        <v>64.786059760994476</v>
      </c>
      <c r="Y81">
        <v>0</v>
      </c>
      <c r="Z81">
        <v>0</v>
      </c>
      <c r="AA81">
        <v>18.511436736000004</v>
      </c>
      <c r="AB81">
        <v>17.352844703999999</v>
      </c>
      <c r="AC81">
        <v>12.7643852736</v>
      </c>
      <c r="AD81">
        <v>16.941349440000003</v>
      </c>
      <c r="AE81">
        <v>22.877840159999998</v>
      </c>
      <c r="AF81">
        <v>20.915100000000002</v>
      </c>
      <c r="AG81">
        <v>27.170389919999995</v>
      </c>
      <c r="AH81">
        <v>66.963506400000014</v>
      </c>
      <c r="AI81">
        <v>21.469501439999998</v>
      </c>
      <c r="AJ81">
        <v>0</v>
      </c>
      <c r="AK81">
        <v>22.296000000000003</v>
      </c>
      <c r="AL81">
        <v>59.816099999999999</v>
      </c>
      <c r="AM81">
        <v>7.3768220000000015</v>
      </c>
      <c r="AN81">
        <v>0</v>
      </c>
      <c r="AO81">
        <v>13.299854400000001</v>
      </c>
      <c r="AP81">
        <v>0</v>
      </c>
      <c r="AQ81">
        <v>43.145960000000002</v>
      </c>
      <c r="AR81">
        <v>6.7882752000000011</v>
      </c>
      <c r="AS81">
        <v>5.3173065600000005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29.829248293684277</v>
      </c>
      <c r="BB81">
        <f t="shared" si="1"/>
        <v>871.35652049709608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160.79337258888771</v>
      </c>
      <c r="L82">
        <v>0</v>
      </c>
      <c r="M82">
        <v>31.893884892086334</v>
      </c>
      <c r="N82">
        <v>51.87943262411347</v>
      </c>
      <c r="O82">
        <v>73.287163899807652</v>
      </c>
      <c r="P82">
        <v>27.52900452824586</v>
      </c>
      <c r="Q82">
        <v>0</v>
      </c>
      <c r="R82">
        <v>18.61988809990206</v>
      </c>
      <c r="S82">
        <v>11.585639396346306</v>
      </c>
      <c r="T82">
        <v>0</v>
      </c>
      <c r="U82">
        <v>49.893021312160471</v>
      </c>
      <c r="V82">
        <v>9.1029940119760493</v>
      </c>
      <c r="W82">
        <v>12.005346197502838</v>
      </c>
      <c r="X82">
        <v>64.786059760994476</v>
      </c>
      <c r="Y82">
        <v>0</v>
      </c>
      <c r="Z82">
        <v>0</v>
      </c>
      <c r="AA82">
        <v>18.511436736000004</v>
      </c>
      <c r="AB82">
        <v>17.352844703999999</v>
      </c>
      <c r="AC82">
        <v>12.7643852736</v>
      </c>
      <c r="AD82">
        <v>16.941349440000003</v>
      </c>
      <c r="AE82">
        <v>22.877840159999998</v>
      </c>
      <c r="AF82">
        <v>20.915100000000002</v>
      </c>
      <c r="AG82">
        <v>27.170389919999995</v>
      </c>
      <c r="AH82">
        <v>66.963506400000014</v>
      </c>
      <c r="AI82">
        <v>21.469501439999998</v>
      </c>
      <c r="AJ82">
        <v>0</v>
      </c>
      <c r="AK82">
        <v>22.296000000000003</v>
      </c>
      <c r="AL82">
        <v>59.816099999999999</v>
      </c>
      <c r="AM82">
        <v>7.3768220000000015</v>
      </c>
      <c r="AN82">
        <v>0</v>
      </c>
      <c r="AO82">
        <v>13.299854400000001</v>
      </c>
      <c r="AP82">
        <v>0</v>
      </c>
      <c r="AQ82">
        <v>43.145960000000002</v>
      </c>
      <c r="AR82">
        <v>6.7882752000000011</v>
      </c>
      <c r="AS82">
        <v>5.3173065600000005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29.604059331760428</v>
      </c>
      <c r="BB82">
        <f t="shared" si="1"/>
        <v>864.77842021386289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160.79337258888771</v>
      </c>
      <c r="L83">
        <v>0</v>
      </c>
      <c r="M83">
        <v>31.893884892086334</v>
      </c>
      <c r="N83">
        <v>51.87943262411347</v>
      </c>
      <c r="O83">
        <v>73.287163899807652</v>
      </c>
      <c r="P83">
        <v>27.52900452824586</v>
      </c>
      <c r="Q83">
        <v>0</v>
      </c>
      <c r="R83">
        <v>18.616638655462186</v>
      </c>
      <c r="S83">
        <v>11.588705882352944</v>
      </c>
      <c r="T83">
        <v>0</v>
      </c>
      <c r="U83">
        <v>49.893021312160471</v>
      </c>
      <c r="V83">
        <v>9.1029940119760493</v>
      </c>
      <c r="W83">
        <v>12.005346197502838</v>
      </c>
      <c r="X83">
        <v>64.786059760994476</v>
      </c>
      <c r="Y83">
        <v>0</v>
      </c>
      <c r="Z83">
        <v>0</v>
      </c>
      <c r="AA83">
        <v>18.511436736000004</v>
      </c>
      <c r="AB83">
        <v>17.352844703999999</v>
      </c>
      <c r="AC83">
        <v>12.7643852736</v>
      </c>
      <c r="AD83">
        <v>16.941349440000003</v>
      </c>
      <c r="AE83">
        <v>22.877840159999998</v>
      </c>
      <c r="AF83">
        <v>20.915100000000002</v>
      </c>
      <c r="AG83">
        <v>27.170389919999995</v>
      </c>
      <c r="AH83">
        <v>66.963506400000014</v>
      </c>
      <c r="AI83">
        <v>21.469501439999998</v>
      </c>
      <c r="AJ83">
        <v>0</v>
      </c>
      <c r="AK83">
        <v>22.296000000000003</v>
      </c>
      <c r="AL83">
        <v>59.816099999999999</v>
      </c>
      <c r="AM83">
        <v>7.3768220000000015</v>
      </c>
      <c r="AN83">
        <v>0</v>
      </c>
      <c r="AO83">
        <v>13.299854400000001</v>
      </c>
      <c r="AP83">
        <v>0</v>
      </c>
      <c r="AQ83">
        <v>43.145960000000002</v>
      </c>
      <c r="AR83">
        <v>6.7882752000000011</v>
      </c>
      <c r="AS83">
        <v>5.3173065600000005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29.604053275469521</v>
      </c>
      <c r="BB83">
        <f t="shared" si="1"/>
        <v>864.77824331172064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160.79337258888771</v>
      </c>
      <c r="L84">
        <v>0</v>
      </c>
      <c r="M84">
        <v>31.893884892086334</v>
      </c>
      <c r="N84">
        <v>51.87943262411347</v>
      </c>
      <c r="O84">
        <v>73.287163899807652</v>
      </c>
      <c r="P84">
        <v>27.52900452824586</v>
      </c>
      <c r="Q84">
        <v>0</v>
      </c>
      <c r="R84">
        <v>18.616638655462186</v>
      </c>
      <c r="S84">
        <v>11.588705882352944</v>
      </c>
      <c r="T84">
        <v>0</v>
      </c>
      <c r="U84">
        <v>49.893021312160471</v>
      </c>
      <c r="V84">
        <v>9.1029940119760493</v>
      </c>
      <c r="W84">
        <v>12.005346197502838</v>
      </c>
      <c r="X84">
        <v>64.786059760994476</v>
      </c>
      <c r="Y84">
        <v>0</v>
      </c>
      <c r="Z84">
        <v>0</v>
      </c>
      <c r="AA84">
        <v>18.511436736000004</v>
      </c>
      <c r="AB84">
        <v>17.352844703999999</v>
      </c>
      <c r="AC84">
        <v>12.7643852736</v>
      </c>
      <c r="AD84">
        <v>16.941349440000003</v>
      </c>
      <c r="AE84">
        <v>22.877840159999998</v>
      </c>
      <c r="AF84">
        <v>20.915100000000002</v>
      </c>
      <c r="AG84">
        <v>27.170389919999995</v>
      </c>
      <c r="AH84">
        <v>66.963506400000014</v>
      </c>
      <c r="AI84">
        <v>21.469501439999998</v>
      </c>
      <c r="AJ84">
        <v>0</v>
      </c>
      <c r="AK84">
        <v>22.296000000000003</v>
      </c>
      <c r="AL84">
        <v>59.816099999999999</v>
      </c>
      <c r="AM84">
        <v>7.3768220000000015</v>
      </c>
      <c r="AN84">
        <v>0</v>
      </c>
      <c r="AO84">
        <v>13.299854400000001</v>
      </c>
      <c r="AP84">
        <v>0</v>
      </c>
      <c r="AQ84">
        <v>43.145960000000002</v>
      </c>
      <c r="AR84">
        <v>23.274086400000002</v>
      </c>
      <c r="AS84">
        <v>5.3173065600000005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30.149733362669519</v>
      </c>
      <c r="BB84">
        <f t="shared" si="1"/>
        <v>880.71837442452056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160.78917776871401</v>
      </c>
      <c r="L85">
        <v>0</v>
      </c>
      <c r="M85">
        <v>31.893884892086334</v>
      </c>
      <c r="N85">
        <v>51.87943262411347</v>
      </c>
      <c r="O85">
        <v>73.287163899807652</v>
      </c>
      <c r="P85">
        <v>27.52900452824586</v>
      </c>
      <c r="Q85">
        <v>0</v>
      </c>
      <c r="R85">
        <v>18.620626853658539</v>
      </c>
      <c r="S85">
        <v>11.592203017241379</v>
      </c>
      <c r="T85">
        <v>0</v>
      </c>
      <c r="U85">
        <v>49.893021312160471</v>
      </c>
      <c r="V85">
        <v>9.1029940119760493</v>
      </c>
      <c r="W85">
        <v>12.356923950056753</v>
      </c>
      <c r="X85">
        <v>64.7938046875</v>
      </c>
      <c r="Y85">
        <v>0</v>
      </c>
      <c r="Z85">
        <v>0</v>
      </c>
      <c r="AA85">
        <v>18.511436736000004</v>
      </c>
      <c r="AB85">
        <v>17.352844703999999</v>
      </c>
      <c r="AC85">
        <v>12.7643852736</v>
      </c>
      <c r="AD85">
        <v>16.941349440000003</v>
      </c>
      <c r="AE85">
        <v>22.877840159999998</v>
      </c>
      <c r="AF85">
        <v>20.915100000000002</v>
      </c>
      <c r="AG85">
        <v>27.170389919999995</v>
      </c>
      <c r="AH85">
        <v>66.963506400000014</v>
      </c>
      <c r="AI85">
        <v>21.469501439999998</v>
      </c>
      <c r="AJ85">
        <v>0</v>
      </c>
      <c r="AK85">
        <v>22.296000000000003</v>
      </c>
      <c r="AL85">
        <v>59.816099999999999</v>
      </c>
      <c r="AM85">
        <v>7.3768220000000015</v>
      </c>
      <c r="AN85">
        <v>0</v>
      </c>
      <c r="AO85">
        <v>13.299854400000001</v>
      </c>
      <c r="AP85">
        <v>0</v>
      </c>
      <c r="AQ85">
        <v>43.145960000000002</v>
      </c>
      <c r="AR85">
        <v>23.274086400000002</v>
      </c>
      <c r="AS85">
        <v>5.0219006400000001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30.151958019989863</v>
      </c>
      <c r="BB85">
        <f t="shared" si="1"/>
        <v>880.78335703917071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160.78917776871401</v>
      </c>
      <c r="L86">
        <v>0</v>
      </c>
      <c r="M86">
        <v>31.893884892086334</v>
      </c>
      <c r="N86">
        <v>51.87943262411347</v>
      </c>
      <c r="O86">
        <v>73.287163899807652</v>
      </c>
      <c r="P86">
        <v>27.52900452824586</v>
      </c>
      <c r="Q86">
        <v>0</v>
      </c>
      <c r="R86">
        <v>18.620626853658539</v>
      </c>
      <c r="S86">
        <v>11.592203017241379</v>
      </c>
      <c r="T86">
        <v>0</v>
      </c>
      <c r="U86">
        <v>49.893021312160471</v>
      </c>
      <c r="V86">
        <v>9.1029940119760493</v>
      </c>
      <c r="W86">
        <v>12.356923950056753</v>
      </c>
      <c r="X86">
        <v>64.7938046875</v>
      </c>
      <c r="Y86">
        <v>0</v>
      </c>
      <c r="Z86">
        <v>0</v>
      </c>
      <c r="AA86">
        <v>18.511436736000004</v>
      </c>
      <c r="AB86">
        <v>17.352844703999999</v>
      </c>
      <c r="AC86">
        <v>12.7643852736</v>
      </c>
      <c r="AD86">
        <v>16.941349440000003</v>
      </c>
      <c r="AE86">
        <v>22.877840159999998</v>
      </c>
      <c r="AF86">
        <v>20.915100000000002</v>
      </c>
      <c r="AG86">
        <v>27.170389919999995</v>
      </c>
      <c r="AH86">
        <v>66.963506400000014</v>
      </c>
      <c r="AI86">
        <v>10.063828800000001</v>
      </c>
      <c r="AJ86">
        <v>0</v>
      </c>
      <c r="AK86">
        <v>22.296000000000003</v>
      </c>
      <c r="AL86">
        <v>39.0105</v>
      </c>
      <c r="AM86">
        <v>7.3768220000000015</v>
      </c>
      <c r="AN86">
        <v>0</v>
      </c>
      <c r="AO86">
        <v>13.299854400000001</v>
      </c>
      <c r="AP86">
        <v>0</v>
      </c>
      <c r="AQ86">
        <v>43.145960000000002</v>
      </c>
      <c r="AR86">
        <v>4.8487679999999997</v>
      </c>
      <c r="AS86">
        <v>5.0219006400000001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28.475886584381612</v>
      </c>
      <c r="BB86">
        <f t="shared" si="1"/>
        <v>831.82283743477888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160.78917776871401</v>
      </c>
      <c r="L87">
        <v>0</v>
      </c>
      <c r="M87">
        <v>31.893884892086334</v>
      </c>
      <c r="N87">
        <v>51.87943262411347</v>
      </c>
      <c r="O87">
        <v>73.287163899807652</v>
      </c>
      <c r="P87">
        <v>27.52900452824586</v>
      </c>
      <c r="Q87">
        <v>0</v>
      </c>
      <c r="R87">
        <v>18.620626853658539</v>
      </c>
      <c r="S87">
        <v>11.592203017241379</v>
      </c>
      <c r="T87">
        <v>0</v>
      </c>
      <c r="U87">
        <v>49.893021312160471</v>
      </c>
      <c r="V87">
        <v>9.1029940119760493</v>
      </c>
      <c r="W87">
        <v>9.05930087819549</v>
      </c>
      <c r="X87">
        <v>64.786059760994476</v>
      </c>
      <c r="Y87">
        <v>0</v>
      </c>
      <c r="Z87">
        <v>0</v>
      </c>
      <c r="AA87">
        <v>18.511436736000004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19.8215</v>
      </c>
      <c r="AG87">
        <v>11.993469119999999</v>
      </c>
      <c r="AH87">
        <v>66.963506400000014</v>
      </c>
      <c r="AI87">
        <v>13.418438399999999</v>
      </c>
      <c r="AJ87">
        <v>0</v>
      </c>
      <c r="AK87">
        <v>22.296000000000003</v>
      </c>
      <c r="AL87">
        <v>26.006999999999994</v>
      </c>
      <c r="AM87">
        <v>7.0255447619047633</v>
      </c>
      <c r="AN87">
        <v>0</v>
      </c>
      <c r="AO87">
        <v>13.299854400000001</v>
      </c>
      <c r="AP87">
        <v>0</v>
      </c>
      <c r="AQ87">
        <v>43.145960000000002</v>
      </c>
      <c r="AR87">
        <v>4.8487679999999997</v>
      </c>
      <c r="AS87">
        <v>5.0219006400000001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27.429541515923908</v>
      </c>
      <c r="BB87">
        <f t="shared" si="1"/>
        <v>801.2575465019745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160.78917776871401</v>
      </c>
      <c r="L88">
        <v>0</v>
      </c>
      <c r="M88">
        <v>31.893884892086334</v>
      </c>
      <c r="N88">
        <v>51.87943262411347</v>
      </c>
      <c r="O88">
        <v>73.287163899807652</v>
      </c>
      <c r="P88">
        <v>27.52900452824586</v>
      </c>
      <c r="Q88">
        <v>0</v>
      </c>
      <c r="R88">
        <v>18.620626853658539</v>
      </c>
      <c r="S88">
        <v>11.592203017241379</v>
      </c>
      <c r="T88">
        <v>0</v>
      </c>
      <c r="U88">
        <v>49.893021312160471</v>
      </c>
      <c r="V88">
        <v>9.1029940119760493</v>
      </c>
      <c r="W88">
        <v>9.05930087819549</v>
      </c>
      <c r="X88">
        <v>64.786059760994476</v>
      </c>
      <c r="Y88">
        <v>0</v>
      </c>
      <c r="Z88">
        <v>0</v>
      </c>
      <c r="AA88">
        <v>18.511436736000004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19.8215</v>
      </c>
      <c r="AG88">
        <v>11.993469119999999</v>
      </c>
      <c r="AH88">
        <v>66.963506400000014</v>
      </c>
      <c r="AI88">
        <v>13.418438399999999</v>
      </c>
      <c r="AJ88">
        <v>0</v>
      </c>
      <c r="AK88">
        <v>22.296000000000003</v>
      </c>
      <c r="AL88">
        <v>26.006999999999994</v>
      </c>
      <c r="AM88">
        <v>7.0255447619047633</v>
      </c>
      <c r="AN88">
        <v>0</v>
      </c>
      <c r="AO88">
        <v>13.299854400000001</v>
      </c>
      <c r="AP88">
        <v>0</v>
      </c>
      <c r="AQ88">
        <v>43.145960000000002</v>
      </c>
      <c r="AR88">
        <v>4.8487679999999997</v>
      </c>
      <c r="AS88">
        <v>5.0219006400000001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27.429541515923908</v>
      </c>
      <c r="BB88">
        <f t="shared" si="1"/>
        <v>801.2575465019745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160.78917776871401</v>
      </c>
      <c r="L89">
        <v>0</v>
      </c>
      <c r="M89">
        <v>31.893884892086334</v>
      </c>
      <c r="N89">
        <v>51.87943262411347</v>
      </c>
      <c r="O89">
        <v>73.287163899807652</v>
      </c>
      <c r="P89">
        <v>27.52900452824586</v>
      </c>
      <c r="Q89">
        <v>0</v>
      </c>
      <c r="R89">
        <v>18.620626853658539</v>
      </c>
      <c r="S89">
        <v>11.592203017241379</v>
      </c>
      <c r="T89">
        <v>0</v>
      </c>
      <c r="U89">
        <v>49.893021312160471</v>
      </c>
      <c r="V89">
        <v>9.1029940119760493</v>
      </c>
      <c r="W89">
        <v>12.246743291064144</v>
      </c>
      <c r="X89">
        <v>64.786059760994476</v>
      </c>
      <c r="Y89">
        <v>0</v>
      </c>
      <c r="Z89">
        <v>0</v>
      </c>
      <c r="AA89">
        <v>18.511436736000004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19.8215</v>
      </c>
      <c r="AG89">
        <v>11.993469119999999</v>
      </c>
      <c r="AH89">
        <v>66.963506400000014</v>
      </c>
      <c r="AI89">
        <v>19.568556000000001</v>
      </c>
      <c r="AJ89">
        <v>0</v>
      </c>
      <c r="AK89">
        <v>22.296000000000003</v>
      </c>
      <c r="AL89">
        <v>35.542899999999996</v>
      </c>
      <c r="AM89">
        <v>7.0255447619047633</v>
      </c>
      <c r="AN89">
        <v>0</v>
      </c>
      <c r="AO89">
        <v>13.299854400000001</v>
      </c>
      <c r="AP89">
        <v>0</v>
      </c>
      <c r="AQ89">
        <v>43.145960000000002</v>
      </c>
      <c r="AR89">
        <v>6.7882752000000011</v>
      </c>
      <c r="AS89">
        <v>5.0219006400000001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28.118450364510686</v>
      </c>
      <c r="BB89">
        <f t="shared" si="1"/>
        <v>821.38160486625657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160.78917776871401</v>
      </c>
      <c r="L90">
        <v>0</v>
      </c>
      <c r="M90">
        <v>31.893884892086334</v>
      </c>
      <c r="N90">
        <v>51.87943262411347</v>
      </c>
      <c r="O90">
        <v>73.287163899807652</v>
      </c>
      <c r="P90">
        <v>27.52900452824586</v>
      </c>
      <c r="Q90">
        <v>0</v>
      </c>
      <c r="R90">
        <v>18.620626853658539</v>
      </c>
      <c r="S90">
        <v>11.592203017241379</v>
      </c>
      <c r="T90">
        <v>0</v>
      </c>
      <c r="U90">
        <v>49.893021312160471</v>
      </c>
      <c r="V90">
        <v>9.1029940119760493</v>
      </c>
      <c r="W90">
        <v>12.246743291064144</v>
      </c>
      <c r="X90">
        <v>64.786059760994476</v>
      </c>
      <c r="Y90">
        <v>0</v>
      </c>
      <c r="Z90">
        <v>0</v>
      </c>
      <c r="AA90">
        <v>18.511436736000004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19.8215</v>
      </c>
      <c r="AG90">
        <v>11.993469119999999</v>
      </c>
      <c r="AH90">
        <v>66.963506400000014</v>
      </c>
      <c r="AI90">
        <v>19.568556000000001</v>
      </c>
      <c r="AJ90">
        <v>0</v>
      </c>
      <c r="AK90">
        <v>22.296000000000003</v>
      </c>
      <c r="AL90">
        <v>35.542899999999996</v>
      </c>
      <c r="AM90">
        <v>7.0255447619047633</v>
      </c>
      <c r="AN90">
        <v>0</v>
      </c>
      <c r="AO90">
        <v>13.299854400000001</v>
      </c>
      <c r="AP90">
        <v>0</v>
      </c>
      <c r="AQ90">
        <v>43.145960000000002</v>
      </c>
      <c r="AR90">
        <v>6.7882752000000011</v>
      </c>
      <c r="AS90">
        <v>5.0219006400000001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28.118450364510686</v>
      </c>
      <c r="BB90">
        <f t="shared" si="1"/>
        <v>821.38160486625657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160.793073341005</v>
      </c>
      <c r="L91">
        <v>0</v>
      </c>
      <c r="M91">
        <v>31.893884892086334</v>
      </c>
      <c r="N91">
        <v>51.87943262411347</v>
      </c>
      <c r="O91">
        <v>73.287163899807652</v>
      </c>
      <c r="P91">
        <v>27.52900452824586</v>
      </c>
      <c r="Q91">
        <v>0</v>
      </c>
      <c r="R91">
        <v>18.620626853658539</v>
      </c>
      <c r="S91">
        <v>11.592203017241379</v>
      </c>
      <c r="T91">
        <v>0</v>
      </c>
      <c r="U91">
        <v>49.893021312160471</v>
      </c>
      <c r="V91">
        <v>9.1029940119760493</v>
      </c>
      <c r="W91">
        <v>12.246743291064144</v>
      </c>
      <c r="X91">
        <v>64.786059760994476</v>
      </c>
      <c r="Y91">
        <v>0</v>
      </c>
      <c r="Z91">
        <v>0</v>
      </c>
      <c r="AA91">
        <v>18.511436736000004</v>
      </c>
      <c r="AB91">
        <v>17.352844703999999</v>
      </c>
      <c r="AC91">
        <v>12.7643852736</v>
      </c>
      <c r="AD91">
        <v>16.941349440000003</v>
      </c>
      <c r="AE91">
        <v>22.877840159999998</v>
      </c>
      <c r="AF91">
        <v>20.915100000000002</v>
      </c>
      <c r="AG91">
        <v>11.993469119999999</v>
      </c>
      <c r="AH91">
        <v>67.940924040000013</v>
      </c>
      <c r="AI91">
        <v>19.568556000000001</v>
      </c>
      <c r="AJ91">
        <v>0</v>
      </c>
      <c r="AK91">
        <v>22.296000000000003</v>
      </c>
      <c r="AL91">
        <v>35.542899999999996</v>
      </c>
      <c r="AM91">
        <v>7.3768220000000015</v>
      </c>
      <c r="AN91">
        <v>0</v>
      </c>
      <c r="AO91">
        <v>13.299854400000001</v>
      </c>
      <c r="AP91">
        <v>0</v>
      </c>
      <c r="AQ91">
        <v>43.145960000000002</v>
      </c>
      <c r="AR91">
        <v>6.7882752000000011</v>
      </c>
      <c r="AS91">
        <v>5.0219006400000001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28.266134778497985</v>
      </c>
      <c r="BB91">
        <f t="shared" si="1"/>
        <v>825.69569046745539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160.793073341005</v>
      </c>
      <c r="L92">
        <v>0</v>
      </c>
      <c r="M92">
        <v>31.893884892086334</v>
      </c>
      <c r="N92">
        <v>51.87943262411347</v>
      </c>
      <c r="O92">
        <v>73.287163899807652</v>
      </c>
      <c r="P92">
        <v>27.52900452824586</v>
      </c>
      <c r="Q92">
        <v>0</v>
      </c>
      <c r="R92">
        <v>18.620626853658539</v>
      </c>
      <c r="S92">
        <v>11.592203017241379</v>
      </c>
      <c r="T92">
        <v>0</v>
      </c>
      <c r="U92">
        <v>49.893021312160471</v>
      </c>
      <c r="V92">
        <v>9.1029940119760493</v>
      </c>
      <c r="W92">
        <v>12.246743291064144</v>
      </c>
      <c r="X92">
        <v>64.786059760994476</v>
      </c>
      <c r="Y92">
        <v>0</v>
      </c>
      <c r="Z92">
        <v>0</v>
      </c>
      <c r="AA92">
        <v>18.511436736000004</v>
      </c>
      <c r="AB92">
        <v>17.352844703999999</v>
      </c>
      <c r="AC92">
        <v>12.7643852736</v>
      </c>
      <c r="AD92">
        <v>16.941349440000003</v>
      </c>
      <c r="AE92">
        <v>22.877840159999998</v>
      </c>
      <c r="AF92">
        <v>20.915100000000002</v>
      </c>
      <c r="AG92">
        <v>11.993469119999999</v>
      </c>
      <c r="AH92">
        <v>67.940924040000013</v>
      </c>
      <c r="AI92">
        <v>19.568556000000001</v>
      </c>
      <c r="AJ92">
        <v>0</v>
      </c>
      <c r="AK92">
        <v>22.296000000000003</v>
      </c>
      <c r="AL92">
        <v>35.542899999999996</v>
      </c>
      <c r="AM92">
        <v>7.3768220000000015</v>
      </c>
      <c r="AN92">
        <v>0</v>
      </c>
      <c r="AO92">
        <v>13.299854400000001</v>
      </c>
      <c r="AP92">
        <v>0</v>
      </c>
      <c r="AQ92">
        <v>43.145960000000002</v>
      </c>
      <c r="AR92">
        <v>6.7882752000000011</v>
      </c>
      <c r="AS92">
        <v>5.0219006400000001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28.266134778497985</v>
      </c>
      <c r="BB92">
        <f t="shared" si="1"/>
        <v>825.69569046745539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160.793073341005</v>
      </c>
      <c r="L93">
        <v>0</v>
      </c>
      <c r="M93">
        <v>31.893884892086334</v>
      </c>
      <c r="N93">
        <v>51.87943262411347</v>
      </c>
      <c r="O93">
        <v>73.287163899807652</v>
      </c>
      <c r="P93">
        <v>27.52900452824586</v>
      </c>
      <c r="Q93">
        <v>0</v>
      </c>
      <c r="R93">
        <v>18.620626853658539</v>
      </c>
      <c r="S93">
        <v>11.592203017241379</v>
      </c>
      <c r="T93">
        <v>0</v>
      </c>
      <c r="U93">
        <v>49.893021312160471</v>
      </c>
      <c r="V93">
        <v>9.1029940119760493</v>
      </c>
      <c r="W93">
        <v>12.246743291064144</v>
      </c>
      <c r="X93">
        <v>64.786059760994476</v>
      </c>
      <c r="Y93">
        <v>0</v>
      </c>
      <c r="Z93">
        <v>0</v>
      </c>
      <c r="AA93">
        <v>18.511436736000004</v>
      </c>
      <c r="AB93">
        <v>17.352844703999999</v>
      </c>
      <c r="AC93">
        <v>12.7643852736</v>
      </c>
      <c r="AD93">
        <v>16.941349440000003</v>
      </c>
      <c r="AE93">
        <v>22.877840159999998</v>
      </c>
      <c r="AF93">
        <v>20.915100000000002</v>
      </c>
      <c r="AG93">
        <v>11.993469119999999</v>
      </c>
      <c r="AH93">
        <v>67.940924040000013</v>
      </c>
      <c r="AI93">
        <v>19.568556000000001</v>
      </c>
      <c r="AJ93">
        <v>0</v>
      </c>
      <c r="AK93">
        <v>22.296000000000003</v>
      </c>
      <c r="AL93">
        <v>35.542899999999996</v>
      </c>
      <c r="AM93">
        <v>7.3768220000000015</v>
      </c>
      <c r="AN93">
        <v>0</v>
      </c>
      <c r="AO93">
        <v>10.7173584</v>
      </c>
      <c r="AP93">
        <v>0</v>
      </c>
      <c r="AQ93">
        <v>43.145960000000002</v>
      </c>
      <c r="AR93">
        <v>6.7882752000000011</v>
      </c>
      <c r="AS93">
        <v>5.0219006400000001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28.180654160897983</v>
      </c>
      <c r="BB93">
        <f t="shared" si="1"/>
        <v>823.19867508505536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160.793073341005</v>
      </c>
      <c r="L94">
        <v>0</v>
      </c>
      <c r="M94">
        <v>31.893884892086334</v>
      </c>
      <c r="N94">
        <v>51.87943262411347</v>
      </c>
      <c r="O94">
        <v>73.287163899807652</v>
      </c>
      <c r="P94">
        <v>27.52900452824586</v>
      </c>
      <c r="Q94">
        <v>0</v>
      </c>
      <c r="R94">
        <v>18.620626853658539</v>
      </c>
      <c r="S94">
        <v>11.592203017241379</v>
      </c>
      <c r="T94">
        <v>0</v>
      </c>
      <c r="U94">
        <v>49.893021312160471</v>
      </c>
      <c r="V94">
        <v>9.1029940119760493</v>
      </c>
      <c r="W94">
        <v>12.246743291064144</v>
      </c>
      <c r="X94">
        <v>64.786059760994476</v>
      </c>
      <c r="Y94">
        <v>0</v>
      </c>
      <c r="Z94">
        <v>0</v>
      </c>
      <c r="AA94">
        <v>18.511436736000004</v>
      </c>
      <c r="AB94">
        <v>17.352844703999999</v>
      </c>
      <c r="AC94">
        <v>12.7643852736</v>
      </c>
      <c r="AD94">
        <v>16.941349440000003</v>
      </c>
      <c r="AE94">
        <v>22.877840159999998</v>
      </c>
      <c r="AF94">
        <v>20.915100000000002</v>
      </c>
      <c r="AG94">
        <v>11.993469119999999</v>
      </c>
      <c r="AH94">
        <v>67.940924040000013</v>
      </c>
      <c r="AI94">
        <v>19.568556000000001</v>
      </c>
      <c r="AJ94">
        <v>0</v>
      </c>
      <c r="AK94">
        <v>22.296000000000003</v>
      </c>
      <c r="AL94">
        <v>35.542899999999996</v>
      </c>
      <c r="AM94">
        <v>7.3768220000000015</v>
      </c>
      <c r="AN94">
        <v>0</v>
      </c>
      <c r="AO94">
        <v>10.7173584</v>
      </c>
      <c r="AP94">
        <v>0</v>
      </c>
      <c r="AQ94">
        <v>43.145960000000002</v>
      </c>
      <c r="AR94">
        <v>6.7882752000000011</v>
      </c>
      <c r="AS94">
        <v>5.0219006400000001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28.180654160897983</v>
      </c>
      <c r="BB94">
        <f t="shared" si="1"/>
        <v>823.19867508505536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160.793073341005</v>
      </c>
      <c r="L95">
        <v>0</v>
      </c>
      <c r="M95">
        <v>31.893884892086334</v>
      </c>
      <c r="N95">
        <v>51.87943262411347</v>
      </c>
      <c r="O95">
        <v>73.287163899807652</v>
      </c>
      <c r="P95">
        <v>27.52900452824586</v>
      </c>
      <c r="Q95">
        <v>0</v>
      </c>
      <c r="R95">
        <v>18.620626853658539</v>
      </c>
      <c r="S95">
        <v>11.592203017241379</v>
      </c>
      <c r="T95">
        <v>0</v>
      </c>
      <c r="U95">
        <v>49.893021312160471</v>
      </c>
      <c r="V95">
        <v>9.1029940119760493</v>
      </c>
      <c r="W95">
        <v>12.246743291064144</v>
      </c>
      <c r="X95">
        <v>64.786059760994476</v>
      </c>
      <c r="Y95">
        <v>0</v>
      </c>
      <c r="Z95">
        <v>0</v>
      </c>
      <c r="AA95">
        <v>18.511436736000004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19.8215</v>
      </c>
      <c r="AG95">
        <v>11.993469119999999</v>
      </c>
      <c r="AH95">
        <v>66.963506400000014</v>
      </c>
      <c r="AI95">
        <v>19.568556000000001</v>
      </c>
      <c r="AJ95">
        <v>0</v>
      </c>
      <c r="AK95">
        <v>22.296000000000003</v>
      </c>
      <c r="AL95">
        <v>26.006999999999994</v>
      </c>
      <c r="AM95">
        <v>7.0255447619047633</v>
      </c>
      <c r="AN95">
        <v>0</v>
      </c>
      <c r="AO95">
        <v>10.7173584</v>
      </c>
      <c r="AP95">
        <v>0</v>
      </c>
      <c r="AQ95">
        <v>43.145960000000002</v>
      </c>
      <c r="AR95">
        <v>6.7882752000000011</v>
      </c>
      <c r="AS95">
        <v>5.0219006400000001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27.717460423013549</v>
      </c>
      <c r="BB95">
        <f t="shared" si="1"/>
        <v>809.66809438004452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160.793073341005</v>
      </c>
      <c r="L96">
        <v>0</v>
      </c>
      <c r="M96">
        <v>31.893884892086334</v>
      </c>
      <c r="N96">
        <v>51.87943262411347</v>
      </c>
      <c r="O96">
        <v>73.287163899807652</v>
      </c>
      <c r="P96">
        <v>27.52900452824586</v>
      </c>
      <c r="Q96">
        <v>0</v>
      </c>
      <c r="R96">
        <v>18.620626853658539</v>
      </c>
      <c r="S96">
        <v>11.592203017241379</v>
      </c>
      <c r="T96">
        <v>0</v>
      </c>
      <c r="U96">
        <v>49.893021312160471</v>
      </c>
      <c r="V96">
        <v>9.1029940119760493</v>
      </c>
      <c r="W96">
        <v>12.246743291064144</v>
      </c>
      <c r="X96">
        <v>64.786059760994476</v>
      </c>
      <c r="Y96">
        <v>0</v>
      </c>
      <c r="Z96">
        <v>0</v>
      </c>
      <c r="AA96">
        <v>18.511436736000004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19.8215</v>
      </c>
      <c r="AG96">
        <v>11.993469119999999</v>
      </c>
      <c r="AH96">
        <v>66.963506400000014</v>
      </c>
      <c r="AI96">
        <v>19.568556000000001</v>
      </c>
      <c r="AJ96">
        <v>0</v>
      </c>
      <c r="AK96">
        <v>22.296000000000003</v>
      </c>
      <c r="AL96">
        <v>26.006999999999994</v>
      </c>
      <c r="AM96">
        <v>7.0255447619047633</v>
      </c>
      <c r="AN96">
        <v>0</v>
      </c>
      <c r="AO96">
        <v>10.7173584</v>
      </c>
      <c r="AP96">
        <v>0</v>
      </c>
      <c r="AQ96">
        <v>43.145960000000002</v>
      </c>
      <c r="AR96">
        <v>6.7882752000000011</v>
      </c>
      <c r="AS96">
        <v>5.0219006400000001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27.717460423013549</v>
      </c>
      <c r="BB96">
        <f t="shared" si="1"/>
        <v>809.66809438004452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160.793073341005</v>
      </c>
      <c r="L97">
        <v>0</v>
      </c>
      <c r="M97">
        <v>31.893884892086334</v>
      </c>
      <c r="N97">
        <v>51.87943262411347</v>
      </c>
      <c r="O97">
        <v>73.287163899807652</v>
      </c>
      <c r="P97">
        <v>27.52900452824586</v>
      </c>
      <c r="Q97">
        <v>0</v>
      </c>
      <c r="R97">
        <v>18.620626853658539</v>
      </c>
      <c r="S97">
        <v>11.592203017241379</v>
      </c>
      <c r="T97">
        <v>0</v>
      </c>
      <c r="U97">
        <v>49.893021312160471</v>
      </c>
      <c r="V97">
        <v>9.1029940119760493</v>
      </c>
      <c r="W97">
        <v>12.246743291064144</v>
      </c>
      <c r="X97">
        <v>64.786059760994476</v>
      </c>
      <c r="Y97">
        <v>0</v>
      </c>
      <c r="Z97">
        <v>0</v>
      </c>
      <c r="AA97">
        <v>18.511436736000004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19.8215</v>
      </c>
      <c r="AG97">
        <v>11.993469119999999</v>
      </c>
      <c r="AH97">
        <v>66.963506400000014</v>
      </c>
      <c r="AI97">
        <v>19.568556000000001</v>
      </c>
      <c r="AJ97">
        <v>0</v>
      </c>
      <c r="AK97">
        <v>22.296000000000003</v>
      </c>
      <c r="AL97">
        <v>26.006999999999994</v>
      </c>
      <c r="AM97">
        <v>7.0255447619047633</v>
      </c>
      <c r="AN97">
        <v>0</v>
      </c>
      <c r="AO97">
        <v>10.7173584</v>
      </c>
      <c r="AP97">
        <v>0</v>
      </c>
      <c r="AQ97">
        <v>43.145960000000002</v>
      </c>
      <c r="AR97">
        <v>6.7882752000000011</v>
      </c>
      <c r="AS97">
        <v>5.0219006400000001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27.717460423013549</v>
      </c>
      <c r="BB97">
        <f t="shared" si="1"/>
        <v>809.66809438004452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160.793073341005</v>
      </c>
      <c r="L98">
        <v>0</v>
      </c>
      <c r="M98">
        <v>31.893884892086334</v>
      </c>
      <c r="N98">
        <v>51.87943262411347</v>
      </c>
      <c r="O98">
        <v>73.287163899807652</v>
      </c>
      <c r="P98">
        <v>27.52900452824586</v>
      </c>
      <c r="Q98">
        <v>0</v>
      </c>
      <c r="R98">
        <v>18.620626853658539</v>
      </c>
      <c r="S98">
        <v>11.592203017241379</v>
      </c>
      <c r="T98">
        <v>0</v>
      </c>
      <c r="U98">
        <v>49.893021312160471</v>
      </c>
      <c r="V98">
        <v>9.1029940119760493</v>
      </c>
      <c r="W98">
        <v>12.246743291064144</v>
      </c>
      <c r="X98">
        <v>64.786059760994476</v>
      </c>
      <c r="Y98">
        <v>0</v>
      </c>
      <c r="Z98">
        <v>0</v>
      </c>
      <c r="AA98">
        <v>18.511436736000004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19.8215</v>
      </c>
      <c r="AG98">
        <v>11.993469119999999</v>
      </c>
      <c r="AH98">
        <v>66.963506400000014</v>
      </c>
      <c r="AI98">
        <v>19.568556000000001</v>
      </c>
      <c r="AJ98">
        <v>0</v>
      </c>
      <c r="AK98">
        <v>22.296000000000003</v>
      </c>
      <c r="AL98">
        <v>26.006999999999994</v>
      </c>
      <c r="AM98">
        <v>7.0255447619047633</v>
      </c>
      <c r="AN98">
        <v>0</v>
      </c>
      <c r="AO98">
        <v>10.7173584</v>
      </c>
      <c r="AP98">
        <v>0</v>
      </c>
      <c r="AQ98">
        <v>43.145960000000002</v>
      </c>
      <c r="AR98">
        <v>6.7882752000000011</v>
      </c>
      <c r="AS98">
        <v>5.0219006400000001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27.717460423013549</v>
      </c>
      <c r="BB98">
        <f t="shared" si="1"/>
        <v>809.66809438004452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2.5697281743313409</v>
      </c>
      <c r="L99">
        <f t="shared" si="2"/>
        <v>0</v>
      </c>
      <c r="M99">
        <f t="shared" si="2"/>
        <v>0.52603673129330975</v>
      </c>
      <c r="N99">
        <f t="shared" si="2"/>
        <v>0.87401382944045469</v>
      </c>
      <c r="O99">
        <f t="shared" si="2"/>
        <v>1.4208624936242678</v>
      </c>
      <c r="P99">
        <f t="shared" si="2"/>
        <v>0.57001703823368233</v>
      </c>
      <c r="Q99">
        <f t="shared" si="2"/>
        <v>9.2625724511439356E-2</v>
      </c>
      <c r="R99">
        <f t="shared" si="2"/>
        <v>0.26882868028921425</v>
      </c>
      <c r="S99">
        <f t="shared" si="2"/>
        <v>0.1678311579157693</v>
      </c>
      <c r="T99">
        <f t="shared" si="2"/>
        <v>0</v>
      </c>
      <c r="U99">
        <f t="shared" si="2"/>
        <v>1.2028278124766152</v>
      </c>
      <c r="V99">
        <f t="shared" si="2"/>
        <v>7.2676160505270287E-2</v>
      </c>
      <c r="W99">
        <f t="shared" si="2"/>
        <v>0.17273208779813937</v>
      </c>
      <c r="X99">
        <f t="shared" si="2"/>
        <v>0.84558188901650855</v>
      </c>
      <c r="Y99">
        <f t="shared" si="2"/>
        <v>0</v>
      </c>
      <c r="Z99">
        <f t="shared" si="2"/>
        <v>7.0521509520000011E-2</v>
      </c>
      <c r="AA99">
        <f t="shared" si="2"/>
        <v>0.31225142282399948</v>
      </c>
      <c r="AB99">
        <f t="shared" si="2"/>
        <v>0.41646827289600019</v>
      </c>
      <c r="AC99">
        <f t="shared" si="2"/>
        <v>0.2875010978232006</v>
      </c>
      <c r="AD99">
        <f t="shared" si="2"/>
        <v>0.38803464672480048</v>
      </c>
      <c r="AE99">
        <f t="shared" si="2"/>
        <v>0.52459676377919928</v>
      </c>
      <c r="AF99">
        <f t="shared" si="2"/>
        <v>0.47899680000000006</v>
      </c>
      <c r="AG99">
        <f t="shared" si="2"/>
        <v>0.60655859568000015</v>
      </c>
      <c r="AH99">
        <f t="shared" si="2"/>
        <v>1.3517685961200008</v>
      </c>
      <c r="AI99">
        <f t="shared" si="2"/>
        <v>0.28238824062000001</v>
      </c>
      <c r="AJ99">
        <f t="shared" si="2"/>
        <v>0</v>
      </c>
      <c r="AK99">
        <f t="shared" si="2"/>
        <v>0.53510400000000058</v>
      </c>
      <c r="AL99">
        <f t="shared" si="2"/>
        <v>0.87405192499999962</v>
      </c>
      <c r="AM99">
        <f t="shared" si="2"/>
        <v>9.5898686000000066E-2</v>
      </c>
      <c r="AN99">
        <f t="shared" si="2"/>
        <v>0</v>
      </c>
      <c r="AO99">
        <f t="shared" si="2"/>
        <v>0.31435432559999954</v>
      </c>
      <c r="AP99">
        <f t="shared" si="2"/>
        <v>6.339266766000004E-2</v>
      </c>
      <c r="AQ99">
        <f t="shared" si="2"/>
        <v>0.92580399999999918</v>
      </c>
      <c r="AR99">
        <f t="shared" si="2"/>
        <v>0.20122387199999986</v>
      </c>
      <c r="AS99">
        <f t="shared" si="2"/>
        <v>0.16445247566400004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0.55201296699333979</v>
      </c>
      <c r="BB99">
        <f t="shared" si="1"/>
        <v>16.125116710353876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28.02830234650083</v>
      </c>
      <c r="L3">
        <v>4.9953956294483985</v>
      </c>
      <c r="M3">
        <v>0</v>
      </c>
      <c r="N3">
        <v>30.004432624113477</v>
      </c>
      <c r="O3">
        <v>50.378461100192361</v>
      </c>
      <c r="P3">
        <v>69.039682280454315</v>
      </c>
      <c r="Q3">
        <v>2.0681867711053092</v>
      </c>
      <c r="R3">
        <v>5.1710232505643337</v>
      </c>
      <c r="S3">
        <v>3.1027791544639007</v>
      </c>
      <c r="T3">
        <v>0</v>
      </c>
      <c r="U3">
        <v>244.91959501511465</v>
      </c>
      <c r="V3">
        <v>0</v>
      </c>
      <c r="W3">
        <v>4.9950341685649198</v>
      </c>
      <c r="X3">
        <v>18.998610859112038</v>
      </c>
      <c r="Y3">
        <v>0</v>
      </c>
      <c r="Z3">
        <v>1.6646651999999997</v>
      </c>
      <c r="AA3">
        <v>7.1370748800000001</v>
      </c>
      <c r="AB3">
        <v>10.035570480000001</v>
      </c>
      <c r="AC3">
        <v>7.381953231999999</v>
      </c>
      <c r="AD3">
        <v>9.2822125760000009</v>
      </c>
      <c r="AE3">
        <v>12.556885224</v>
      </c>
      <c r="AF3">
        <v>0</v>
      </c>
      <c r="AG3">
        <v>0</v>
      </c>
      <c r="AH3">
        <v>35.6477316</v>
      </c>
      <c r="AI3">
        <v>0</v>
      </c>
      <c r="AJ3">
        <v>0</v>
      </c>
      <c r="AK3">
        <v>12.891999999999998</v>
      </c>
      <c r="AL3">
        <v>8.8530000000000015</v>
      </c>
      <c r="AM3">
        <v>0</v>
      </c>
      <c r="AN3">
        <v>0</v>
      </c>
      <c r="AO3">
        <v>7.4675999999999982</v>
      </c>
      <c r="AP3">
        <v>3.2862773999999999</v>
      </c>
      <c r="AQ3">
        <v>0</v>
      </c>
      <c r="AR3">
        <v>13.459968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19.844529163896738</v>
      </c>
      <c r="BB3">
        <f>SUM(B3:AZ3)-BA3</f>
        <v>579.68808374773778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28.020490357687255</v>
      </c>
      <c r="L4">
        <v>4.9953956294483985</v>
      </c>
      <c r="M4">
        <v>0</v>
      </c>
      <c r="N4">
        <v>30.004432624113477</v>
      </c>
      <c r="O4">
        <v>50.378461100192361</v>
      </c>
      <c r="P4">
        <v>69.039682280454315</v>
      </c>
      <c r="Q4">
        <v>2.0676272806255431</v>
      </c>
      <c r="R4">
        <v>5.1710232505643337</v>
      </c>
      <c r="S4">
        <v>3.1027791544639007</v>
      </c>
      <c r="T4">
        <v>0</v>
      </c>
      <c r="U4">
        <v>244.91959501511465</v>
      </c>
      <c r="V4">
        <v>0</v>
      </c>
      <c r="W4">
        <v>4.9950341685649198</v>
      </c>
      <c r="X4">
        <v>18.998610859112038</v>
      </c>
      <c r="Y4">
        <v>0</v>
      </c>
      <c r="Z4">
        <v>1.6646651999999997</v>
      </c>
      <c r="AA4">
        <v>7.1370748800000001</v>
      </c>
      <c r="AB4">
        <v>10.035570480000001</v>
      </c>
      <c r="AC4">
        <v>7.381953231999999</v>
      </c>
      <c r="AD4">
        <v>9.2822125760000009</v>
      </c>
      <c r="AE4">
        <v>12.556885224</v>
      </c>
      <c r="AF4">
        <v>0</v>
      </c>
      <c r="AG4">
        <v>0</v>
      </c>
      <c r="AH4">
        <v>35.6477316</v>
      </c>
      <c r="AI4">
        <v>0</v>
      </c>
      <c r="AJ4">
        <v>0</v>
      </c>
      <c r="AK4">
        <v>12.891999999999998</v>
      </c>
      <c r="AL4">
        <v>8.8530000000000015</v>
      </c>
      <c r="AM4">
        <v>0</v>
      </c>
      <c r="AN4">
        <v>0</v>
      </c>
      <c r="AO4">
        <v>7.4675999999999982</v>
      </c>
      <c r="AP4">
        <v>3.2862773999999999</v>
      </c>
      <c r="AQ4">
        <v>0</v>
      </c>
      <c r="AR4">
        <v>13.459968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19.844252242232898</v>
      </c>
      <c r="BB4">
        <f t="shared" ref="BB4:BB67" si="0">SUM(B4:AZ4)-BA4</f>
        <v>579.67998919010824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28.02830234650083</v>
      </c>
      <c r="L5">
        <v>4.9953956294483985</v>
      </c>
      <c r="M5">
        <v>0</v>
      </c>
      <c r="N5">
        <v>30.004432624113477</v>
      </c>
      <c r="O5">
        <v>50.378461100192361</v>
      </c>
      <c r="P5">
        <v>69.039682280454315</v>
      </c>
      <c r="Q5">
        <v>2.0676272806255431</v>
      </c>
      <c r="R5">
        <v>5.1710232505643337</v>
      </c>
      <c r="S5">
        <v>3.1027791544639007</v>
      </c>
      <c r="T5">
        <v>0</v>
      </c>
      <c r="U5">
        <v>244.91959501511465</v>
      </c>
      <c r="V5">
        <v>0</v>
      </c>
      <c r="W5">
        <v>4.9950341685649198</v>
      </c>
      <c r="X5">
        <v>18.998610859112038</v>
      </c>
      <c r="Y5">
        <v>0</v>
      </c>
      <c r="Z5">
        <v>1.6646651999999997</v>
      </c>
      <c r="AA5">
        <v>7.1370748800000001</v>
      </c>
      <c r="AB5">
        <v>10.035570480000001</v>
      </c>
      <c r="AC5">
        <v>7.381953231999999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12.891999999999998</v>
      </c>
      <c r="AL5">
        <v>8.8530000000000015</v>
      </c>
      <c r="AM5">
        <v>0</v>
      </c>
      <c r="AN5">
        <v>0</v>
      </c>
      <c r="AO5">
        <v>7.4675999999999982</v>
      </c>
      <c r="AP5">
        <v>3.2862773999999999</v>
      </c>
      <c r="AQ5">
        <v>0</v>
      </c>
      <c r="AR5">
        <v>3.925824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19.33227392622678</v>
      </c>
      <c r="BB5">
        <f t="shared" si="0"/>
        <v>564.72434689492798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28.020490357687255</v>
      </c>
      <c r="L6">
        <v>4.9953956294483985</v>
      </c>
      <c r="M6">
        <v>0</v>
      </c>
      <c r="N6">
        <v>30.004432624113477</v>
      </c>
      <c r="O6">
        <v>50.378461100192361</v>
      </c>
      <c r="P6">
        <v>69.039682280454315</v>
      </c>
      <c r="Q6">
        <v>2.0676272806255431</v>
      </c>
      <c r="R6">
        <v>5.1710232505643337</v>
      </c>
      <c r="S6">
        <v>3.1027791544639007</v>
      </c>
      <c r="T6">
        <v>0</v>
      </c>
      <c r="U6">
        <v>244.91959501511465</v>
      </c>
      <c r="V6">
        <v>0</v>
      </c>
      <c r="W6">
        <v>4.9950341685649198</v>
      </c>
      <c r="X6">
        <v>18.998610859112038</v>
      </c>
      <c r="Y6">
        <v>0</v>
      </c>
      <c r="Z6">
        <v>1.6646651999999997</v>
      </c>
      <c r="AA6">
        <v>7.1370748800000001</v>
      </c>
      <c r="AB6">
        <v>10.035570480000001</v>
      </c>
      <c r="AC6">
        <v>7.381953231999999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12.891999999999998</v>
      </c>
      <c r="AL6">
        <v>14.755000000000004</v>
      </c>
      <c r="AM6">
        <v>0</v>
      </c>
      <c r="AN6">
        <v>0</v>
      </c>
      <c r="AO6">
        <v>7.4675999999999982</v>
      </c>
      <c r="AP6">
        <v>3.2862773999999999</v>
      </c>
      <c r="AQ6">
        <v>0</v>
      </c>
      <c r="AR6">
        <v>3.925824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19.527371722232903</v>
      </c>
      <c r="BB6">
        <f t="shared" si="0"/>
        <v>570.42343711010824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28.02830234650083</v>
      </c>
      <c r="L7">
        <v>4.9952742438011182</v>
      </c>
      <c r="M7">
        <v>0</v>
      </c>
      <c r="N7">
        <v>30.004432624113477</v>
      </c>
      <c r="O7">
        <v>50.378461100192361</v>
      </c>
      <c r="P7">
        <v>69.039682280454315</v>
      </c>
      <c r="Q7">
        <v>2.0676272806255431</v>
      </c>
      <c r="R7">
        <v>5.1710232505643337</v>
      </c>
      <c r="S7">
        <v>3.1027791544639007</v>
      </c>
      <c r="T7">
        <v>0</v>
      </c>
      <c r="U7">
        <v>244.91959501511465</v>
      </c>
      <c r="V7">
        <v>0</v>
      </c>
      <c r="W7">
        <v>5.0019427954668094</v>
      </c>
      <c r="X7">
        <v>19.000435579981424</v>
      </c>
      <c r="Y7">
        <v>0</v>
      </c>
      <c r="Z7">
        <v>1.6646651999999997</v>
      </c>
      <c r="AA7">
        <v>7.1370748800000001</v>
      </c>
      <c r="AB7">
        <v>10.035570480000001</v>
      </c>
      <c r="AC7">
        <v>7.381953231999999</v>
      </c>
      <c r="AD7">
        <v>9.2822125760000009</v>
      </c>
      <c r="AE7">
        <v>12.556885224</v>
      </c>
      <c r="AF7">
        <v>0</v>
      </c>
      <c r="AG7">
        <v>0</v>
      </c>
      <c r="AH7">
        <v>29.706443</v>
      </c>
      <c r="AI7">
        <v>0</v>
      </c>
      <c r="AJ7">
        <v>0</v>
      </c>
      <c r="AK7">
        <v>12.891999999999998</v>
      </c>
      <c r="AL7">
        <v>21.247200000000007</v>
      </c>
      <c r="AM7">
        <v>0</v>
      </c>
      <c r="AN7">
        <v>0</v>
      </c>
      <c r="AO7">
        <v>7.4675999999999982</v>
      </c>
      <c r="AP7">
        <v>1.4641829999999998</v>
      </c>
      <c r="AQ7">
        <v>0</v>
      </c>
      <c r="AR7">
        <v>3.925824</v>
      </c>
      <c r="AS7">
        <v>8.1661711199999996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19.682495519860275</v>
      </c>
      <c r="BB7">
        <f t="shared" si="0"/>
        <v>574.95484286341855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28.020490357687255</v>
      </c>
      <c r="L8">
        <v>4.9952742438011182</v>
      </c>
      <c r="M8">
        <v>0</v>
      </c>
      <c r="N8">
        <v>30.004432624113477</v>
      </c>
      <c r="O8">
        <v>50.378461100192361</v>
      </c>
      <c r="P8">
        <v>69.039682280454315</v>
      </c>
      <c r="Q8">
        <v>2.0676272806255431</v>
      </c>
      <c r="R8">
        <v>5.1710232505643337</v>
      </c>
      <c r="S8">
        <v>3.1027791544639007</v>
      </c>
      <c r="T8">
        <v>0</v>
      </c>
      <c r="U8">
        <v>244.91959501511465</v>
      </c>
      <c r="V8">
        <v>0</v>
      </c>
      <c r="W8">
        <v>5.0019427954668094</v>
      </c>
      <c r="X8">
        <v>19.000435579981424</v>
      </c>
      <c r="Y8">
        <v>0</v>
      </c>
      <c r="Z8">
        <v>1.6646651999999997</v>
      </c>
      <c r="AA8">
        <v>3.5516820000000004</v>
      </c>
      <c r="AB8">
        <v>10.035570480000001</v>
      </c>
      <c r="AC8">
        <v>7.381953231999999</v>
      </c>
      <c r="AD8">
        <v>9.2822125760000009</v>
      </c>
      <c r="AE8">
        <v>12.556885224</v>
      </c>
      <c r="AF8">
        <v>0</v>
      </c>
      <c r="AG8">
        <v>0</v>
      </c>
      <c r="AH8">
        <v>29.706443</v>
      </c>
      <c r="AI8">
        <v>0</v>
      </c>
      <c r="AJ8">
        <v>0</v>
      </c>
      <c r="AK8">
        <v>12.891999999999998</v>
      </c>
      <c r="AL8">
        <v>21.247200000000007</v>
      </c>
      <c r="AM8">
        <v>0</v>
      </c>
      <c r="AN8">
        <v>0</v>
      </c>
      <c r="AO8">
        <v>7.4675999999999982</v>
      </c>
      <c r="AP8">
        <v>1.4641829999999998</v>
      </c>
      <c r="AQ8">
        <v>0</v>
      </c>
      <c r="AR8">
        <v>3.925824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19.426713877866391</v>
      </c>
      <c r="BB8">
        <f t="shared" si="0"/>
        <v>567.48308195659888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28.02830234650083</v>
      </c>
      <c r="L9">
        <v>5.9282107333729224</v>
      </c>
      <c r="M9">
        <v>0</v>
      </c>
      <c r="N9">
        <v>30.004432624113477</v>
      </c>
      <c r="O9">
        <v>50.378461100192361</v>
      </c>
      <c r="P9">
        <v>69.039682280454315</v>
      </c>
      <c r="Q9">
        <v>2.0676272806255431</v>
      </c>
      <c r="R9">
        <v>5.1710232505643337</v>
      </c>
      <c r="S9">
        <v>3.1027791544639007</v>
      </c>
      <c r="T9">
        <v>0</v>
      </c>
      <c r="U9">
        <v>244.91959501511465</v>
      </c>
      <c r="V9">
        <v>0</v>
      </c>
      <c r="W9">
        <v>5.0019427954668094</v>
      </c>
      <c r="X9">
        <v>19.000435579981424</v>
      </c>
      <c r="Y9">
        <v>0</v>
      </c>
      <c r="Z9">
        <v>1.6646651999999997</v>
      </c>
      <c r="AA9">
        <v>3.5516820000000004</v>
      </c>
      <c r="AB9">
        <v>10.035570480000001</v>
      </c>
      <c r="AC9">
        <v>7.381953231999999</v>
      </c>
      <c r="AD9">
        <v>9.2822125760000009</v>
      </c>
      <c r="AE9">
        <v>12.556885224</v>
      </c>
      <c r="AF9">
        <v>0</v>
      </c>
      <c r="AG9">
        <v>0</v>
      </c>
      <c r="AH9">
        <v>29.706443</v>
      </c>
      <c r="AI9">
        <v>0</v>
      </c>
      <c r="AJ9">
        <v>0</v>
      </c>
      <c r="AK9">
        <v>12.891999999999998</v>
      </c>
      <c r="AL9">
        <v>21.247200000000007</v>
      </c>
      <c r="AM9">
        <v>0</v>
      </c>
      <c r="AN9">
        <v>0</v>
      </c>
      <c r="AO9">
        <v>7.4675999999999982</v>
      </c>
      <c r="AP9">
        <v>1.4641829999999998</v>
      </c>
      <c r="AQ9">
        <v>0</v>
      </c>
      <c r="AR9">
        <v>3.925824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19.414875932914981</v>
      </c>
      <c r="BB9">
        <f t="shared" si="0"/>
        <v>567.13728133993573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28.020490357687255</v>
      </c>
      <c r="L10">
        <v>5.9282107333729224</v>
      </c>
      <c r="M10">
        <v>0</v>
      </c>
      <c r="N10">
        <v>30.004432624113477</v>
      </c>
      <c r="O10">
        <v>50.378461100192361</v>
      </c>
      <c r="P10">
        <v>69.039682280454315</v>
      </c>
      <c r="Q10">
        <v>2.0676272806255431</v>
      </c>
      <c r="R10">
        <v>5.1710232505643337</v>
      </c>
      <c r="S10">
        <v>3.1027791544639007</v>
      </c>
      <c r="T10">
        <v>0</v>
      </c>
      <c r="U10">
        <v>244.91959501511465</v>
      </c>
      <c r="V10">
        <v>0</v>
      </c>
      <c r="W10">
        <v>5.0019427954668094</v>
      </c>
      <c r="X10">
        <v>19.000435579981424</v>
      </c>
      <c r="Y10">
        <v>0</v>
      </c>
      <c r="Z10">
        <v>1.6646651999999997</v>
      </c>
      <c r="AA10">
        <v>3.5516820000000004</v>
      </c>
      <c r="AB10">
        <v>10.035570480000001</v>
      </c>
      <c r="AC10">
        <v>7.381953231999999</v>
      </c>
      <c r="AD10">
        <v>9.2822125760000009</v>
      </c>
      <c r="AE10">
        <v>12.556885224</v>
      </c>
      <c r="AF10">
        <v>0</v>
      </c>
      <c r="AG10">
        <v>0</v>
      </c>
      <c r="AH10">
        <v>29.706443</v>
      </c>
      <c r="AI10">
        <v>0</v>
      </c>
      <c r="AJ10">
        <v>0</v>
      </c>
      <c r="AK10">
        <v>12.891999999999998</v>
      </c>
      <c r="AL10">
        <v>21.247200000000007</v>
      </c>
      <c r="AM10">
        <v>0</v>
      </c>
      <c r="AN10">
        <v>0</v>
      </c>
      <c r="AO10">
        <v>7.4675999999999982</v>
      </c>
      <c r="AP10">
        <v>1.4641829999999998</v>
      </c>
      <c r="AQ10">
        <v>0</v>
      </c>
      <c r="AR10">
        <v>3.925824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19.414617528921099</v>
      </c>
      <c r="BB10">
        <f t="shared" si="0"/>
        <v>567.12972775511605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28.337738388143471</v>
      </c>
      <c r="L11">
        <v>5.9282107333729224</v>
      </c>
      <c r="M11">
        <v>0</v>
      </c>
      <c r="N11">
        <v>30.004432624113477</v>
      </c>
      <c r="O11">
        <v>50.378461100192361</v>
      </c>
      <c r="P11">
        <v>69.039682280454315</v>
      </c>
      <c r="Q11">
        <v>2.0676272806255431</v>
      </c>
      <c r="R11">
        <v>5.1710232505643337</v>
      </c>
      <c r="S11">
        <v>3.1027791544639007</v>
      </c>
      <c r="T11">
        <v>0</v>
      </c>
      <c r="U11">
        <v>244.91959501511465</v>
      </c>
      <c r="V11">
        <v>0</v>
      </c>
      <c r="W11">
        <v>5.0019427954668094</v>
      </c>
      <c r="X11">
        <v>19.000435579981424</v>
      </c>
      <c r="Y11">
        <v>0</v>
      </c>
      <c r="Z11">
        <v>1.6646651999999997</v>
      </c>
      <c r="AA11">
        <v>3.5516820000000004</v>
      </c>
      <c r="AB11">
        <v>10.035570480000001</v>
      </c>
      <c r="AC11">
        <v>7.381953231999999</v>
      </c>
      <c r="AD11">
        <v>9.2822125760000009</v>
      </c>
      <c r="AE11">
        <v>12.556885224</v>
      </c>
      <c r="AF11">
        <v>0</v>
      </c>
      <c r="AG11">
        <v>0</v>
      </c>
      <c r="AH11">
        <v>29.706443</v>
      </c>
      <c r="AI11">
        <v>0.80835500000000005</v>
      </c>
      <c r="AJ11">
        <v>0</v>
      </c>
      <c r="AK11">
        <v>12.891999999999998</v>
      </c>
      <c r="AL11">
        <v>21.247200000000007</v>
      </c>
      <c r="AM11">
        <v>0</v>
      </c>
      <c r="AN11">
        <v>0</v>
      </c>
      <c r="AO11">
        <v>7.4675999999999982</v>
      </c>
      <c r="AP11">
        <v>3.2862773999999999</v>
      </c>
      <c r="AQ11">
        <v>0</v>
      </c>
      <c r="AR11">
        <v>3.925824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19.512186282363622</v>
      </c>
      <c r="BB11">
        <f t="shared" si="0"/>
        <v>569.97985643212974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28.33704635677951</v>
      </c>
      <c r="L12">
        <v>5.9282107333729224</v>
      </c>
      <c r="M12">
        <v>0</v>
      </c>
      <c r="N12">
        <v>30.004432624113477</v>
      </c>
      <c r="O12">
        <v>50.378461100192361</v>
      </c>
      <c r="P12">
        <v>69.039682280454315</v>
      </c>
      <c r="Q12">
        <v>2.0676272806255431</v>
      </c>
      <c r="R12">
        <v>5.1710232505643337</v>
      </c>
      <c r="S12">
        <v>3.1027791544639007</v>
      </c>
      <c r="T12">
        <v>0</v>
      </c>
      <c r="U12">
        <v>244.91959501511465</v>
      </c>
      <c r="V12">
        <v>0</v>
      </c>
      <c r="W12">
        <v>5.0019427954668094</v>
      </c>
      <c r="X12">
        <v>19.000435579981424</v>
      </c>
      <c r="Y12">
        <v>0</v>
      </c>
      <c r="Z12">
        <v>1.6646651999999997</v>
      </c>
      <c r="AA12">
        <v>3.5516820000000004</v>
      </c>
      <c r="AB12">
        <v>10.035570480000001</v>
      </c>
      <c r="AC12">
        <v>7.381953231999999</v>
      </c>
      <c r="AD12">
        <v>9.2822125760000009</v>
      </c>
      <c r="AE12">
        <v>12.556885224</v>
      </c>
      <c r="AF12">
        <v>0</v>
      </c>
      <c r="AG12">
        <v>0</v>
      </c>
      <c r="AH12">
        <v>29.706443</v>
      </c>
      <c r="AI12">
        <v>3.556762</v>
      </c>
      <c r="AJ12">
        <v>0</v>
      </c>
      <c r="AK12">
        <v>12.891999999999998</v>
      </c>
      <c r="AL12">
        <v>21.247200000000007</v>
      </c>
      <c r="AM12">
        <v>0</v>
      </c>
      <c r="AN12">
        <v>0</v>
      </c>
      <c r="AO12">
        <v>7.4675999999999982</v>
      </c>
      <c r="AP12">
        <v>3.2862773999999999</v>
      </c>
      <c r="AQ12">
        <v>0</v>
      </c>
      <c r="AR12">
        <v>3.925824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19.603135423586242</v>
      </c>
      <c r="BB12">
        <f t="shared" si="0"/>
        <v>572.63662225954317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28.337738388143471</v>
      </c>
      <c r="L13">
        <v>4.9953299576901982</v>
      </c>
      <c r="M13">
        <v>0</v>
      </c>
      <c r="N13">
        <v>30.004432624113477</v>
      </c>
      <c r="O13">
        <v>50.378461100192361</v>
      </c>
      <c r="P13">
        <v>69.039682280454315</v>
      </c>
      <c r="Q13">
        <v>2.0676272806255431</v>
      </c>
      <c r="R13">
        <v>5.1710232505643337</v>
      </c>
      <c r="S13">
        <v>3.1027791544639007</v>
      </c>
      <c r="T13">
        <v>0</v>
      </c>
      <c r="U13">
        <v>244.91959501511465</v>
      </c>
      <c r="V13">
        <v>0</v>
      </c>
      <c r="W13">
        <v>5.0019427954668094</v>
      </c>
      <c r="X13">
        <v>19.000435579981424</v>
      </c>
      <c r="Y13">
        <v>0</v>
      </c>
      <c r="Z13">
        <v>1.6646651999999997</v>
      </c>
      <c r="AA13">
        <v>3.5516820000000004</v>
      </c>
      <c r="AB13">
        <v>10.035570480000001</v>
      </c>
      <c r="AC13">
        <v>7.381953231999999</v>
      </c>
      <c r="AD13">
        <v>9.2822125760000009</v>
      </c>
      <c r="AE13">
        <v>12.556885224</v>
      </c>
      <c r="AF13">
        <v>0</v>
      </c>
      <c r="AG13">
        <v>0</v>
      </c>
      <c r="AH13">
        <v>29.706443</v>
      </c>
      <c r="AI13">
        <v>3.556762</v>
      </c>
      <c r="AJ13">
        <v>0</v>
      </c>
      <c r="AK13">
        <v>12.891999999999998</v>
      </c>
      <c r="AL13">
        <v>14.755000000000004</v>
      </c>
      <c r="AM13">
        <v>0</v>
      </c>
      <c r="AN13">
        <v>0</v>
      </c>
      <c r="AO13">
        <v>7.6916279999999988</v>
      </c>
      <c r="AP13">
        <v>3.2862773999999999</v>
      </c>
      <c r="AQ13">
        <v>0</v>
      </c>
      <c r="AR13">
        <v>5.0474879999999995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19.401930545516887</v>
      </c>
      <c r="BB13">
        <f t="shared" si="0"/>
        <v>566.75913039329384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28.33704635677951</v>
      </c>
      <c r="L14">
        <v>4.9953299576901982</v>
      </c>
      <c r="M14">
        <v>0</v>
      </c>
      <c r="N14">
        <v>30.004432624113477</v>
      </c>
      <c r="O14">
        <v>50.378461100192361</v>
      </c>
      <c r="P14">
        <v>69.039682280454315</v>
      </c>
      <c r="Q14">
        <v>2.0676272806255431</v>
      </c>
      <c r="R14">
        <v>5.1710232505643337</v>
      </c>
      <c r="S14">
        <v>3.1027791544639007</v>
      </c>
      <c r="T14">
        <v>0</v>
      </c>
      <c r="U14">
        <v>244.91959501511465</v>
      </c>
      <c r="V14">
        <v>0</v>
      </c>
      <c r="W14">
        <v>5.0019427954668094</v>
      </c>
      <c r="X14">
        <v>19.000435579981424</v>
      </c>
      <c r="Y14">
        <v>0</v>
      </c>
      <c r="Z14">
        <v>1.6646651999999997</v>
      </c>
      <c r="AA14">
        <v>3.5516820000000004</v>
      </c>
      <c r="AB14">
        <v>10.035570480000001</v>
      </c>
      <c r="AC14">
        <v>7.381953231999999</v>
      </c>
      <c r="AD14">
        <v>9.2822125760000009</v>
      </c>
      <c r="AE14">
        <v>12.556885224</v>
      </c>
      <c r="AF14">
        <v>0</v>
      </c>
      <c r="AG14">
        <v>0</v>
      </c>
      <c r="AH14">
        <v>29.706443</v>
      </c>
      <c r="AI14">
        <v>3.556762</v>
      </c>
      <c r="AJ14">
        <v>0</v>
      </c>
      <c r="AK14">
        <v>12.891999999999998</v>
      </c>
      <c r="AL14">
        <v>12.099100000000004</v>
      </c>
      <c r="AM14">
        <v>0</v>
      </c>
      <c r="AN14">
        <v>0</v>
      </c>
      <c r="AO14">
        <v>7.6916279999999988</v>
      </c>
      <c r="AP14">
        <v>3.2862773999999999</v>
      </c>
      <c r="AQ14">
        <v>0</v>
      </c>
      <c r="AR14">
        <v>5.0474879999999995</v>
      </c>
      <c r="AS14">
        <v>2.7334463999999996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19.313997213947776</v>
      </c>
      <c r="BB14">
        <f t="shared" si="0"/>
        <v>564.19047169349892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28.337738388143471</v>
      </c>
      <c r="L15">
        <v>4.9953299576901982</v>
      </c>
      <c r="M15">
        <v>0</v>
      </c>
      <c r="N15">
        <v>30.004432624113477</v>
      </c>
      <c r="O15">
        <v>50.378461100192361</v>
      </c>
      <c r="P15">
        <v>69.039682280454315</v>
      </c>
      <c r="Q15">
        <v>2.9885835681618298</v>
      </c>
      <c r="R15">
        <v>5.6553999870009282</v>
      </c>
      <c r="S15">
        <v>3.5489625629629638</v>
      </c>
      <c r="T15">
        <v>0</v>
      </c>
      <c r="U15">
        <v>244.91959501511465</v>
      </c>
      <c r="V15">
        <v>0</v>
      </c>
      <c r="W15">
        <v>5.0019427954668094</v>
      </c>
      <c r="X15">
        <v>19.000435579981424</v>
      </c>
      <c r="Y15">
        <v>0</v>
      </c>
      <c r="Z15">
        <v>1.6646651999999997</v>
      </c>
      <c r="AA15">
        <v>3.5516820000000004</v>
      </c>
      <c r="AB15">
        <v>10.035570480000001</v>
      </c>
      <c r="AC15">
        <v>7.381953231999999</v>
      </c>
      <c r="AD15">
        <v>9.2822125760000009</v>
      </c>
      <c r="AE15">
        <v>12.556885224</v>
      </c>
      <c r="AF15">
        <v>0</v>
      </c>
      <c r="AG15">
        <v>0</v>
      </c>
      <c r="AH15">
        <v>23.765154399999997</v>
      </c>
      <c r="AI15">
        <v>4.8501300000000001</v>
      </c>
      <c r="AJ15">
        <v>0</v>
      </c>
      <c r="AK15">
        <v>12.891999999999998</v>
      </c>
      <c r="AL15">
        <v>12.099100000000004</v>
      </c>
      <c r="AM15">
        <v>0</v>
      </c>
      <c r="AN15">
        <v>0</v>
      </c>
      <c r="AO15">
        <v>7.6916279999999988</v>
      </c>
      <c r="AP15">
        <v>3.2862773999999999</v>
      </c>
      <c r="AQ15">
        <v>0</v>
      </c>
      <c r="AR15">
        <v>5.0474879999999995</v>
      </c>
      <c r="AS15">
        <v>2.7334463999999996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19.221459248176327</v>
      </c>
      <c r="BB15">
        <f t="shared" si="0"/>
        <v>561.48729752310635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28.33704635677951</v>
      </c>
      <c r="L16">
        <v>4.9953299576901982</v>
      </c>
      <c r="M16">
        <v>0</v>
      </c>
      <c r="N16">
        <v>30.004432624113477</v>
      </c>
      <c r="O16">
        <v>50.378461100192361</v>
      </c>
      <c r="P16">
        <v>69.039682280454315</v>
      </c>
      <c r="Q16">
        <v>2.9885835681618298</v>
      </c>
      <c r="R16">
        <v>5.6553999870009282</v>
      </c>
      <c r="S16">
        <v>3.5489625629629638</v>
      </c>
      <c r="T16">
        <v>0</v>
      </c>
      <c r="U16">
        <v>244.91959501511465</v>
      </c>
      <c r="V16">
        <v>0</v>
      </c>
      <c r="W16">
        <v>5.0019427954668094</v>
      </c>
      <c r="X16">
        <v>19.000435579981424</v>
      </c>
      <c r="Y16">
        <v>0</v>
      </c>
      <c r="Z16">
        <v>1.6646651999999997</v>
      </c>
      <c r="AA16">
        <v>3.5516820000000004</v>
      </c>
      <c r="AB16">
        <v>10.035570480000001</v>
      </c>
      <c r="AC16">
        <v>7.381953231999999</v>
      </c>
      <c r="AD16">
        <v>9.2822125760000009</v>
      </c>
      <c r="AE16">
        <v>12.556885224</v>
      </c>
      <c r="AF16">
        <v>0</v>
      </c>
      <c r="AG16">
        <v>0</v>
      </c>
      <c r="AH16">
        <v>23.765154399999997</v>
      </c>
      <c r="AI16">
        <v>4.8501300000000001</v>
      </c>
      <c r="AJ16">
        <v>0</v>
      </c>
      <c r="AK16">
        <v>12.891999999999998</v>
      </c>
      <c r="AL16">
        <v>12.099100000000004</v>
      </c>
      <c r="AM16">
        <v>0</v>
      </c>
      <c r="AN16">
        <v>0</v>
      </c>
      <c r="AO16">
        <v>7.6916279999999988</v>
      </c>
      <c r="AP16">
        <v>3.2862773999999999</v>
      </c>
      <c r="AQ16">
        <v>0</v>
      </c>
      <c r="AR16">
        <v>5.0474879999999995</v>
      </c>
      <c r="AS16">
        <v>2.7334463999999996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19.221436257398953</v>
      </c>
      <c r="BB16">
        <f t="shared" si="0"/>
        <v>561.48662848251968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28.337738388143471</v>
      </c>
      <c r="L17">
        <v>4.9953299576901982</v>
      </c>
      <c r="M17">
        <v>0</v>
      </c>
      <c r="N17">
        <v>30.004432624113477</v>
      </c>
      <c r="O17">
        <v>50.378461100192361</v>
      </c>
      <c r="P17">
        <v>69.039682280454315</v>
      </c>
      <c r="Q17">
        <v>2.9885835681618298</v>
      </c>
      <c r="R17">
        <v>5.6553999870009282</v>
      </c>
      <c r="S17">
        <v>3.5489625629629638</v>
      </c>
      <c r="T17">
        <v>0</v>
      </c>
      <c r="U17">
        <v>244.91959501511465</v>
      </c>
      <c r="V17">
        <v>0</v>
      </c>
      <c r="W17">
        <v>5.0008628127696291</v>
      </c>
      <c r="X17">
        <v>18.998862343572245</v>
      </c>
      <c r="Y17">
        <v>0</v>
      </c>
      <c r="Z17">
        <v>1.6646651999999997</v>
      </c>
      <c r="AA17">
        <v>3.5516820000000004</v>
      </c>
      <c r="AB17">
        <v>10.035570480000001</v>
      </c>
      <c r="AC17">
        <v>7.381953231999999</v>
      </c>
      <c r="AD17">
        <v>9.2822125760000009</v>
      </c>
      <c r="AE17">
        <v>12.556885224</v>
      </c>
      <c r="AF17">
        <v>0</v>
      </c>
      <c r="AG17">
        <v>0</v>
      </c>
      <c r="AH17">
        <v>23.765154399999997</v>
      </c>
      <c r="AI17">
        <v>7.1135240000000008</v>
      </c>
      <c r="AJ17">
        <v>0</v>
      </c>
      <c r="AK17">
        <v>12.891999999999998</v>
      </c>
      <c r="AL17">
        <v>12.099100000000004</v>
      </c>
      <c r="AM17">
        <v>0</v>
      </c>
      <c r="AN17">
        <v>0</v>
      </c>
      <c r="AO17">
        <v>7.6916279999999988</v>
      </c>
      <c r="AP17">
        <v>3.2862773999999999</v>
      </c>
      <c r="AQ17">
        <v>0</v>
      </c>
      <c r="AR17">
        <v>5.0474879999999995</v>
      </c>
      <c r="AS17">
        <v>2.7334463999999996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19.296290046966288</v>
      </c>
      <c r="BB17">
        <f t="shared" si="0"/>
        <v>563.67320750520992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28.33704635677951</v>
      </c>
      <c r="L18">
        <v>4.9953299576901982</v>
      </c>
      <c r="M18">
        <v>0</v>
      </c>
      <c r="N18">
        <v>30.004432624113477</v>
      </c>
      <c r="O18">
        <v>50.378461100192361</v>
      </c>
      <c r="P18">
        <v>69.039682280454315</v>
      </c>
      <c r="Q18">
        <v>2.9885835681618298</v>
      </c>
      <c r="R18">
        <v>5.6553999870009282</v>
      </c>
      <c r="S18">
        <v>3.5489625629629638</v>
      </c>
      <c r="T18">
        <v>0</v>
      </c>
      <c r="U18">
        <v>244.91959501511465</v>
      </c>
      <c r="V18">
        <v>0</v>
      </c>
      <c r="W18">
        <v>5.0008628127696291</v>
      </c>
      <c r="X18">
        <v>18.998862343572245</v>
      </c>
      <c r="Y18">
        <v>0</v>
      </c>
      <c r="Z18">
        <v>1.6646651999999997</v>
      </c>
      <c r="AA18">
        <v>3.5516820000000004</v>
      </c>
      <c r="AB18">
        <v>10.035570480000001</v>
      </c>
      <c r="AC18">
        <v>7.381953231999999</v>
      </c>
      <c r="AD18">
        <v>9.2822125760000009</v>
      </c>
      <c r="AE18">
        <v>12.556885224</v>
      </c>
      <c r="AF18">
        <v>0</v>
      </c>
      <c r="AG18">
        <v>0</v>
      </c>
      <c r="AH18">
        <v>23.765154399999997</v>
      </c>
      <c r="AI18">
        <v>7.1135240000000008</v>
      </c>
      <c r="AJ18">
        <v>0</v>
      </c>
      <c r="AK18">
        <v>12.891999999999998</v>
      </c>
      <c r="AL18">
        <v>12.099100000000004</v>
      </c>
      <c r="AM18">
        <v>0</v>
      </c>
      <c r="AN18">
        <v>0</v>
      </c>
      <c r="AO18">
        <v>7.6916279999999988</v>
      </c>
      <c r="AP18">
        <v>3.2862773999999999</v>
      </c>
      <c r="AQ18">
        <v>0</v>
      </c>
      <c r="AR18">
        <v>5.0474879999999995</v>
      </c>
      <c r="AS18">
        <v>2.7334463999999996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19.296267056188913</v>
      </c>
      <c r="BB18">
        <f t="shared" si="0"/>
        <v>563.67253846462347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28.337738388143471</v>
      </c>
      <c r="L19">
        <v>4.9953299576901982</v>
      </c>
      <c r="M19">
        <v>0</v>
      </c>
      <c r="N19">
        <v>30.004432624113477</v>
      </c>
      <c r="O19">
        <v>50.378461100192361</v>
      </c>
      <c r="P19">
        <v>69.039682280454315</v>
      </c>
      <c r="Q19">
        <v>2.9885835681618298</v>
      </c>
      <c r="R19">
        <v>5.6553999870009282</v>
      </c>
      <c r="S19">
        <v>3.5489625629629638</v>
      </c>
      <c r="T19">
        <v>0</v>
      </c>
      <c r="U19">
        <v>244.91959501511465</v>
      </c>
      <c r="V19">
        <v>0</v>
      </c>
      <c r="W19">
        <v>5.0008628127696291</v>
      </c>
      <c r="X19">
        <v>18.998862343572245</v>
      </c>
      <c r="Y19">
        <v>0</v>
      </c>
      <c r="Z19">
        <v>3.3293303999999995</v>
      </c>
      <c r="AA19">
        <v>3.5516820000000004</v>
      </c>
      <c r="AB19">
        <v>10.035570480000001</v>
      </c>
      <c r="AC19">
        <v>7.381953231999999</v>
      </c>
      <c r="AD19">
        <v>9.2822125760000009</v>
      </c>
      <c r="AE19">
        <v>12.556885224</v>
      </c>
      <c r="AF19">
        <v>0</v>
      </c>
      <c r="AG19">
        <v>0</v>
      </c>
      <c r="AH19">
        <v>23.765154399999997</v>
      </c>
      <c r="AI19">
        <v>7.1135240000000008</v>
      </c>
      <c r="AJ19">
        <v>0</v>
      </c>
      <c r="AK19">
        <v>12.891999999999998</v>
      </c>
      <c r="AL19">
        <v>12.099100000000004</v>
      </c>
      <c r="AM19">
        <v>0</v>
      </c>
      <c r="AN19">
        <v>0</v>
      </c>
      <c r="AO19">
        <v>7.6916279999999988</v>
      </c>
      <c r="AP19">
        <v>2.9283659999999996</v>
      </c>
      <c r="AQ19">
        <v>0</v>
      </c>
      <c r="AR19">
        <v>4.486656</v>
      </c>
      <c r="AS19">
        <v>3.4168079999999996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19.343599324966291</v>
      </c>
      <c r="BB19">
        <f t="shared" si="0"/>
        <v>565.05518162720989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28.33704635677951</v>
      </c>
      <c r="L20">
        <v>4.9953299576901982</v>
      </c>
      <c r="M20">
        <v>0</v>
      </c>
      <c r="N20">
        <v>30.004432624113477</v>
      </c>
      <c r="O20">
        <v>50.378461100192361</v>
      </c>
      <c r="P20">
        <v>69.039682280454315</v>
      </c>
      <c r="Q20">
        <v>2.9885835681618298</v>
      </c>
      <c r="R20">
        <v>5.6553999870009282</v>
      </c>
      <c r="S20">
        <v>3.5489625629629638</v>
      </c>
      <c r="T20">
        <v>0</v>
      </c>
      <c r="U20">
        <v>244.91959501511465</v>
      </c>
      <c r="V20">
        <v>0</v>
      </c>
      <c r="W20">
        <v>5.0008628127696291</v>
      </c>
      <c r="X20">
        <v>18.998862343572245</v>
      </c>
      <c r="Y20">
        <v>0</v>
      </c>
      <c r="Z20">
        <v>3.3293303999999995</v>
      </c>
      <c r="AA20">
        <v>3.5516820000000004</v>
      </c>
      <c r="AB20">
        <v>10.035570480000001</v>
      </c>
      <c r="AC20">
        <v>7.381953231999999</v>
      </c>
      <c r="AD20">
        <v>9.2822125760000009</v>
      </c>
      <c r="AE20">
        <v>12.556885224</v>
      </c>
      <c r="AF20">
        <v>0</v>
      </c>
      <c r="AG20">
        <v>0</v>
      </c>
      <c r="AH20">
        <v>23.765154399999997</v>
      </c>
      <c r="AI20">
        <v>7.1135240000000008</v>
      </c>
      <c r="AJ20">
        <v>0</v>
      </c>
      <c r="AK20">
        <v>12.891999999999998</v>
      </c>
      <c r="AL20">
        <v>12.099100000000004</v>
      </c>
      <c r="AM20">
        <v>0</v>
      </c>
      <c r="AN20">
        <v>0</v>
      </c>
      <c r="AO20">
        <v>7.6916279999999988</v>
      </c>
      <c r="AP20">
        <v>2.9283659999999996</v>
      </c>
      <c r="AQ20">
        <v>0</v>
      </c>
      <c r="AR20">
        <v>4.486656</v>
      </c>
      <c r="AS20">
        <v>3.4168079999999996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19.343576334188917</v>
      </c>
      <c r="BB20">
        <f t="shared" si="0"/>
        <v>565.05451258662322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28.337738388143471</v>
      </c>
      <c r="L21">
        <v>4.9953299576901982</v>
      </c>
      <c r="M21">
        <v>0</v>
      </c>
      <c r="N21">
        <v>30.006173802570096</v>
      </c>
      <c r="O21">
        <v>50.378461100192361</v>
      </c>
      <c r="P21">
        <v>69.039682280454315</v>
      </c>
      <c r="Q21">
        <v>2.9885835681618298</v>
      </c>
      <c r="R21">
        <v>5.6553999870009282</v>
      </c>
      <c r="S21">
        <v>3.5489625629629638</v>
      </c>
      <c r="T21">
        <v>0</v>
      </c>
      <c r="U21">
        <v>244.91959501511465</v>
      </c>
      <c r="V21">
        <v>0</v>
      </c>
      <c r="W21">
        <v>5.0008628127696291</v>
      </c>
      <c r="X21">
        <v>18.998862343572245</v>
      </c>
      <c r="Y21">
        <v>0</v>
      </c>
      <c r="Z21">
        <v>3.3293303999999995</v>
      </c>
      <c r="AA21">
        <v>3.5516820000000004</v>
      </c>
      <c r="AB21">
        <v>10.035570480000001</v>
      </c>
      <c r="AC21">
        <v>7.381953231999999</v>
      </c>
      <c r="AD21">
        <v>9.2822125760000009</v>
      </c>
      <c r="AE21">
        <v>12.556885224</v>
      </c>
      <c r="AF21">
        <v>0</v>
      </c>
      <c r="AG21">
        <v>0</v>
      </c>
      <c r="AH21">
        <v>23.765154399999997</v>
      </c>
      <c r="AI21">
        <v>4.8501300000000001</v>
      </c>
      <c r="AJ21">
        <v>0</v>
      </c>
      <c r="AK21">
        <v>12.891999999999998</v>
      </c>
      <c r="AL21">
        <v>8.8530000000000015</v>
      </c>
      <c r="AM21">
        <v>0</v>
      </c>
      <c r="AN21">
        <v>0</v>
      </c>
      <c r="AO21">
        <v>7.6916279999999988</v>
      </c>
      <c r="AP21">
        <v>2.9283659999999996</v>
      </c>
      <c r="AQ21">
        <v>0</v>
      </c>
      <c r="AR21">
        <v>4.486656</v>
      </c>
      <c r="AS21">
        <v>3.4168079999999996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19.161292506256792</v>
      </c>
      <c r="BB21">
        <f t="shared" si="0"/>
        <v>559.72973562437596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28.33704635677951</v>
      </c>
      <c r="L22">
        <v>4.9953299576901982</v>
      </c>
      <c r="M22">
        <v>0</v>
      </c>
      <c r="N22">
        <v>30.006173802570096</v>
      </c>
      <c r="O22">
        <v>50.378461100192361</v>
      </c>
      <c r="P22">
        <v>69.039682280454315</v>
      </c>
      <c r="Q22">
        <v>2.9885835681618298</v>
      </c>
      <c r="R22">
        <v>5.6553999870009282</v>
      </c>
      <c r="S22">
        <v>3.5489625629629638</v>
      </c>
      <c r="T22">
        <v>0</v>
      </c>
      <c r="U22">
        <v>244.91959501511465</v>
      </c>
      <c r="V22">
        <v>0</v>
      </c>
      <c r="W22">
        <v>5.0008628127696291</v>
      </c>
      <c r="X22">
        <v>18.998862343572245</v>
      </c>
      <c r="Y22">
        <v>0</v>
      </c>
      <c r="Z22">
        <v>3.3293303999999995</v>
      </c>
      <c r="AA22">
        <v>3.5516820000000004</v>
      </c>
      <c r="AB22">
        <v>10.035570480000001</v>
      </c>
      <c r="AC22">
        <v>7.381953231999999</v>
      </c>
      <c r="AD22">
        <v>9.2822125760000009</v>
      </c>
      <c r="AE22">
        <v>12.556885224</v>
      </c>
      <c r="AF22">
        <v>0</v>
      </c>
      <c r="AG22">
        <v>0</v>
      </c>
      <c r="AH22">
        <v>23.765154399999997</v>
      </c>
      <c r="AI22">
        <v>4.8501300000000001</v>
      </c>
      <c r="AJ22">
        <v>0</v>
      </c>
      <c r="AK22">
        <v>12.891999999999998</v>
      </c>
      <c r="AL22">
        <v>8.8530000000000015</v>
      </c>
      <c r="AM22">
        <v>0</v>
      </c>
      <c r="AN22">
        <v>0</v>
      </c>
      <c r="AO22">
        <v>7.6916279999999988</v>
      </c>
      <c r="AP22">
        <v>2.9283659999999996</v>
      </c>
      <c r="AQ22">
        <v>0</v>
      </c>
      <c r="AR22">
        <v>4.486656</v>
      </c>
      <c r="AS22">
        <v>3.4168079999999996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19.161269515479418</v>
      </c>
      <c r="BB22">
        <f t="shared" si="0"/>
        <v>559.7290665837894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28.337738388143471</v>
      </c>
      <c r="L23">
        <v>4.9953299576901982</v>
      </c>
      <c r="M23">
        <v>0</v>
      </c>
      <c r="N23">
        <v>30.003590941328177</v>
      </c>
      <c r="O23">
        <v>50.378461100192361</v>
      </c>
      <c r="P23">
        <v>69.039682280454315</v>
      </c>
      <c r="Q23">
        <v>2.9885835681618298</v>
      </c>
      <c r="R23">
        <v>5.6553999870009282</v>
      </c>
      <c r="S23">
        <v>3.5489625629629638</v>
      </c>
      <c r="T23">
        <v>0</v>
      </c>
      <c r="U23">
        <v>244.91959501511465</v>
      </c>
      <c r="V23">
        <v>0</v>
      </c>
      <c r="W23">
        <v>5.0008628127696291</v>
      </c>
      <c r="X23">
        <v>18.998862343572245</v>
      </c>
      <c r="Y23">
        <v>0</v>
      </c>
      <c r="Z23">
        <v>3.3293303999999995</v>
      </c>
      <c r="AA23">
        <v>3.5516820000000004</v>
      </c>
      <c r="AB23">
        <v>10.035570480000001</v>
      </c>
      <c r="AC23">
        <v>7.381953231999999</v>
      </c>
      <c r="AD23">
        <v>9.2822125760000009</v>
      </c>
      <c r="AE23">
        <v>12.556885224</v>
      </c>
      <c r="AF23">
        <v>0</v>
      </c>
      <c r="AG23">
        <v>0</v>
      </c>
      <c r="AH23">
        <v>23.765154399999997</v>
      </c>
      <c r="AI23">
        <v>4.8501300000000001</v>
      </c>
      <c r="AJ23">
        <v>0</v>
      </c>
      <c r="AK23">
        <v>12.891999999999998</v>
      </c>
      <c r="AL23">
        <v>8.8530000000000015</v>
      </c>
      <c r="AM23">
        <v>0</v>
      </c>
      <c r="AN23">
        <v>0</v>
      </c>
      <c r="AO23">
        <v>7.6916279999999988</v>
      </c>
      <c r="AP23">
        <v>1.4641829999999998</v>
      </c>
      <c r="AQ23">
        <v>0</v>
      </c>
      <c r="AR23">
        <v>3.925824</v>
      </c>
      <c r="AS23">
        <v>2.7334463999999996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19.071560010396656</v>
      </c>
      <c r="BB23">
        <f t="shared" si="0"/>
        <v>557.10850865899431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28.337738388143471</v>
      </c>
      <c r="L24">
        <v>4.9953299576901982</v>
      </c>
      <c r="M24">
        <v>0</v>
      </c>
      <c r="N24">
        <v>30.00400735100132</v>
      </c>
      <c r="O24">
        <v>50.378461100192361</v>
      </c>
      <c r="P24">
        <v>69.039682280454315</v>
      </c>
      <c r="Q24">
        <v>2.9885835681618298</v>
      </c>
      <c r="R24">
        <v>5.6553999870009282</v>
      </c>
      <c r="S24">
        <v>3.5489625629629638</v>
      </c>
      <c r="T24">
        <v>0</v>
      </c>
      <c r="U24">
        <v>244.91959501511465</v>
      </c>
      <c r="V24">
        <v>0</v>
      </c>
      <c r="W24">
        <v>5.0008628127696291</v>
      </c>
      <c r="X24">
        <v>18.998862343572245</v>
      </c>
      <c r="Y24">
        <v>0</v>
      </c>
      <c r="Z24">
        <v>3.3293303999999995</v>
      </c>
      <c r="AA24">
        <v>7.123429999999999</v>
      </c>
      <c r="AB24">
        <v>10.035570480000001</v>
      </c>
      <c r="AC24">
        <v>7.381953231999999</v>
      </c>
      <c r="AD24">
        <v>9.2822125760000009</v>
      </c>
      <c r="AE24">
        <v>12.556885224</v>
      </c>
      <c r="AF24">
        <v>0</v>
      </c>
      <c r="AG24">
        <v>0</v>
      </c>
      <c r="AH24">
        <v>23.765154399999997</v>
      </c>
      <c r="AI24">
        <v>4.8501300000000001</v>
      </c>
      <c r="AJ24">
        <v>0</v>
      </c>
      <c r="AK24">
        <v>12.891999999999998</v>
      </c>
      <c r="AL24">
        <v>8.8530000000000015</v>
      </c>
      <c r="AM24">
        <v>0</v>
      </c>
      <c r="AN24">
        <v>0</v>
      </c>
      <c r="AO24">
        <v>7.6916279999999988</v>
      </c>
      <c r="AP24">
        <v>1.4641829999999998</v>
      </c>
      <c r="AQ24">
        <v>0</v>
      </c>
      <c r="AR24">
        <v>3.925824</v>
      </c>
      <c r="AS24">
        <v>2.7334463999999996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19.189798868931991</v>
      </c>
      <c r="BB24">
        <f t="shared" si="0"/>
        <v>560.5624342101321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28.33704635677951</v>
      </c>
      <c r="L25">
        <v>4.9953299576901982</v>
      </c>
      <c r="M25">
        <v>0</v>
      </c>
      <c r="N25">
        <v>30.00616388287715</v>
      </c>
      <c r="O25">
        <v>50.377762950752107</v>
      </c>
      <c r="P25">
        <v>69.039682280454315</v>
      </c>
      <c r="Q25">
        <v>2.9885835681618298</v>
      </c>
      <c r="R25">
        <v>5.6553999870009282</v>
      </c>
      <c r="S25">
        <v>3.5489625629629638</v>
      </c>
      <c r="T25">
        <v>0</v>
      </c>
      <c r="U25">
        <v>244.91959501511465</v>
      </c>
      <c r="V25">
        <v>0</v>
      </c>
      <c r="W25">
        <v>5.0008628127696291</v>
      </c>
      <c r="X25">
        <v>18.997492948918833</v>
      </c>
      <c r="Y25">
        <v>0</v>
      </c>
      <c r="Z25">
        <v>3.3293303999999995</v>
      </c>
      <c r="AA25">
        <v>7.123429999999999</v>
      </c>
      <c r="AB25">
        <v>10.035570480000001</v>
      </c>
      <c r="AC25">
        <v>7.381953231999999</v>
      </c>
      <c r="AD25">
        <v>9.2822125760000009</v>
      </c>
      <c r="AE25">
        <v>12.556885224</v>
      </c>
      <c r="AF25">
        <v>0</v>
      </c>
      <c r="AG25">
        <v>0</v>
      </c>
      <c r="AH25">
        <v>23.765154399999997</v>
      </c>
      <c r="AI25">
        <v>4.8501300000000001</v>
      </c>
      <c r="AJ25">
        <v>0</v>
      </c>
      <c r="AK25">
        <v>12.891999999999998</v>
      </c>
      <c r="AL25">
        <v>8.8530000000000015</v>
      </c>
      <c r="AM25">
        <v>0</v>
      </c>
      <c r="AN25">
        <v>0</v>
      </c>
      <c r="AO25">
        <v>7.6916279999999988</v>
      </c>
      <c r="AP25">
        <v>1.4641829999999998</v>
      </c>
      <c r="AQ25">
        <v>0</v>
      </c>
      <c r="AR25">
        <v>2.8041599999999995</v>
      </c>
      <c r="AS25">
        <v>2.7334463999999996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19.152651768112765</v>
      </c>
      <c r="BB25">
        <f t="shared" si="0"/>
        <v>559.47731426736959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28.337738388143471</v>
      </c>
      <c r="L26">
        <v>4.9953299576901982</v>
      </c>
      <c r="M26">
        <v>0</v>
      </c>
      <c r="N26">
        <v>30.00616388287715</v>
      </c>
      <c r="O26">
        <v>50.377762950752107</v>
      </c>
      <c r="P26">
        <v>69.039682280454315</v>
      </c>
      <c r="Q26">
        <v>2.9885835681618298</v>
      </c>
      <c r="R26">
        <v>5.6553999870009282</v>
      </c>
      <c r="S26">
        <v>3.5489625629629638</v>
      </c>
      <c r="T26">
        <v>0</v>
      </c>
      <c r="U26">
        <v>244.91959501511465</v>
      </c>
      <c r="V26">
        <v>0</v>
      </c>
      <c r="W26">
        <v>5.0008628127696291</v>
      </c>
      <c r="X26">
        <v>19.000114227299893</v>
      </c>
      <c r="Y26">
        <v>0</v>
      </c>
      <c r="Z26">
        <v>3.3293303999999995</v>
      </c>
      <c r="AA26">
        <v>7.123429999999999</v>
      </c>
      <c r="AB26">
        <v>10.035570480000001</v>
      </c>
      <c r="AC26">
        <v>7.381953231999999</v>
      </c>
      <c r="AD26">
        <v>9.2822125760000009</v>
      </c>
      <c r="AE26">
        <v>12.556885224</v>
      </c>
      <c r="AF26">
        <v>0</v>
      </c>
      <c r="AG26">
        <v>0</v>
      </c>
      <c r="AH26">
        <v>23.765154399999997</v>
      </c>
      <c r="AI26">
        <v>4.8501300000000001</v>
      </c>
      <c r="AJ26">
        <v>0</v>
      </c>
      <c r="AK26">
        <v>12.891999999999998</v>
      </c>
      <c r="AL26">
        <v>8.8530000000000015</v>
      </c>
      <c r="AM26">
        <v>0</v>
      </c>
      <c r="AN26">
        <v>0</v>
      </c>
      <c r="AO26">
        <v>7.6916279999999988</v>
      </c>
      <c r="AP26">
        <v>2.9283659999999996</v>
      </c>
      <c r="AQ26">
        <v>0</v>
      </c>
      <c r="AR26">
        <v>2.8041599999999995</v>
      </c>
      <c r="AS26">
        <v>2.7334463999999996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19.201225993204559</v>
      </c>
      <c r="BB26">
        <f t="shared" si="0"/>
        <v>560.8962363520227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28.33704635677951</v>
      </c>
      <c r="L27">
        <v>4.9953299576901982</v>
      </c>
      <c r="M27">
        <v>0</v>
      </c>
      <c r="N27">
        <v>27.575867012576214</v>
      </c>
      <c r="O27">
        <v>50.378461100192361</v>
      </c>
      <c r="P27">
        <v>69.039682280454315</v>
      </c>
      <c r="Q27">
        <v>5.7275334918918919</v>
      </c>
      <c r="R27">
        <v>11.131528796665123</v>
      </c>
      <c r="S27">
        <v>6.9317088340807178</v>
      </c>
      <c r="T27">
        <v>0</v>
      </c>
      <c r="U27">
        <v>244.91959501511465</v>
      </c>
      <c r="V27">
        <v>0</v>
      </c>
      <c r="W27">
        <v>5.0008628127696291</v>
      </c>
      <c r="X27">
        <v>19.000752422077657</v>
      </c>
      <c r="Y27">
        <v>0</v>
      </c>
      <c r="Z27">
        <v>3.3293303999999995</v>
      </c>
      <c r="AA27">
        <v>7.123429999999999</v>
      </c>
      <c r="AB27">
        <v>10.035570480000001</v>
      </c>
      <c r="AC27">
        <v>7.381953231999999</v>
      </c>
      <c r="AD27">
        <v>9.2822125760000009</v>
      </c>
      <c r="AE27">
        <v>12.556885224</v>
      </c>
      <c r="AF27">
        <v>0</v>
      </c>
      <c r="AG27">
        <v>0</v>
      </c>
      <c r="AH27">
        <v>23.765154399999997</v>
      </c>
      <c r="AI27">
        <v>4.8501300000000001</v>
      </c>
      <c r="AJ27">
        <v>0</v>
      </c>
      <c r="AK27">
        <v>12.891999999999998</v>
      </c>
      <c r="AL27">
        <v>8.8530000000000015</v>
      </c>
      <c r="AM27">
        <v>0</v>
      </c>
      <c r="AN27">
        <v>0</v>
      </c>
      <c r="AO27">
        <v>7.6916279999999988</v>
      </c>
      <c r="AP27">
        <v>2.9283659999999996</v>
      </c>
      <c r="AQ27">
        <v>0</v>
      </c>
      <c r="AR27">
        <v>2.8041599999999995</v>
      </c>
      <c r="AS27">
        <v>2.7334463999999996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19.504691778303979</v>
      </c>
      <c r="BB27">
        <f t="shared" si="0"/>
        <v>569.76094301398848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28.337738388143471</v>
      </c>
      <c r="L28">
        <v>4.9953299576901982</v>
      </c>
      <c r="M28">
        <v>0</v>
      </c>
      <c r="N28">
        <v>30.004432624113477</v>
      </c>
      <c r="O28">
        <v>50.378461100192361</v>
      </c>
      <c r="P28">
        <v>69.039682280454315</v>
      </c>
      <c r="Q28">
        <v>5.7275334918918919</v>
      </c>
      <c r="R28">
        <v>11.131528796665123</v>
      </c>
      <c r="S28">
        <v>6.9317088340807178</v>
      </c>
      <c r="T28">
        <v>0</v>
      </c>
      <c r="U28">
        <v>244.91959501511465</v>
      </c>
      <c r="V28">
        <v>0</v>
      </c>
      <c r="W28">
        <v>5.0008628127696291</v>
      </c>
      <c r="X28">
        <v>19.000752422077657</v>
      </c>
      <c r="Y28">
        <v>0</v>
      </c>
      <c r="Z28">
        <v>3.3293303999999995</v>
      </c>
      <c r="AA28">
        <v>7.123429999999999</v>
      </c>
      <c r="AB28">
        <v>10.035570480000001</v>
      </c>
      <c r="AC28">
        <v>7.381953231999999</v>
      </c>
      <c r="AD28">
        <v>9.2822125760000009</v>
      </c>
      <c r="AE28">
        <v>12.556885224</v>
      </c>
      <c r="AF28">
        <v>0</v>
      </c>
      <c r="AG28">
        <v>0</v>
      </c>
      <c r="AH28">
        <v>23.765154399999997</v>
      </c>
      <c r="AI28">
        <v>12.416332799999996</v>
      </c>
      <c r="AJ28">
        <v>0</v>
      </c>
      <c r="AK28">
        <v>12.891999999999998</v>
      </c>
      <c r="AL28">
        <v>8.8530000000000015</v>
      </c>
      <c r="AM28">
        <v>0</v>
      </c>
      <c r="AN28">
        <v>0</v>
      </c>
      <c r="AO28">
        <v>7.6916279999999988</v>
      </c>
      <c r="AP28">
        <v>2.9283659999999996</v>
      </c>
      <c r="AQ28">
        <v>0</v>
      </c>
      <c r="AR28">
        <v>2.8041599999999995</v>
      </c>
      <c r="AS28">
        <v>2.7334463999999996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19.835541994006434</v>
      </c>
      <c r="BB28">
        <f t="shared" si="0"/>
        <v>579.42555324118712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28.33704635677951</v>
      </c>
      <c r="L29">
        <v>4.9953299576901982</v>
      </c>
      <c r="M29">
        <v>0</v>
      </c>
      <c r="N29">
        <v>30.004432624113477</v>
      </c>
      <c r="O29">
        <v>50.378461100192361</v>
      </c>
      <c r="P29">
        <v>69.039682280454315</v>
      </c>
      <c r="Q29">
        <v>5.7275334918918919</v>
      </c>
      <c r="R29">
        <v>11.133869336525308</v>
      </c>
      <c r="S29">
        <v>6.9311294897959188</v>
      </c>
      <c r="T29">
        <v>0</v>
      </c>
      <c r="U29">
        <v>244.91959501511465</v>
      </c>
      <c r="V29">
        <v>0</v>
      </c>
      <c r="W29">
        <v>5.0008628127696291</v>
      </c>
      <c r="X29">
        <v>19.000752422077657</v>
      </c>
      <c r="Y29">
        <v>0</v>
      </c>
      <c r="Z29">
        <v>3.3293303999999995</v>
      </c>
      <c r="AA29">
        <v>7.123429999999999</v>
      </c>
      <c r="AB29">
        <v>10.035570480000001</v>
      </c>
      <c r="AC29">
        <v>7.381953231999999</v>
      </c>
      <c r="AD29">
        <v>9.2822125760000009</v>
      </c>
      <c r="AE29">
        <v>12.556885224</v>
      </c>
      <c r="AF29">
        <v>0</v>
      </c>
      <c r="AG29">
        <v>0</v>
      </c>
      <c r="AH29">
        <v>23.765154399999997</v>
      </c>
      <c r="AI29">
        <v>12.416332799999996</v>
      </c>
      <c r="AJ29">
        <v>0</v>
      </c>
      <c r="AK29">
        <v>12.891999999999998</v>
      </c>
      <c r="AL29">
        <v>8.8530000000000015</v>
      </c>
      <c r="AM29">
        <v>0</v>
      </c>
      <c r="AN29">
        <v>0</v>
      </c>
      <c r="AO29">
        <v>7.6916279999999988</v>
      </c>
      <c r="AP29">
        <v>2.9283659999999996</v>
      </c>
      <c r="AQ29">
        <v>0</v>
      </c>
      <c r="AR29">
        <v>2.8041599999999995</v>
      </c>
      <c r="AS29">
        <v>2.7334463999999996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19.835577074658737</v>
      </c>
      <c r="BB29">
        <f t="shared" si="0"/>
        <v>579.42658732474627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28.337738388143471</v>
      </c>
      <c r="L30">
        <v>4.9953299576901982</v>
      </c>
      <c r="M30">
        <v>0</v>
      </c>
      <c r="N30">
        <v>30.004432624113477</v>
      </c>
      <c r="O30">
        <v>50.378461100192361</v>
      </c>
      <c r="P30">
        <v>69.039682280454315</v>
      </c>
      <c r="Q30">
        <v>5.7275334918918919</v>
      </c>
      <c r="R30">
        <v>11.133869336525308</v>
      </c>
      <c r="S30">
        <v>6.9311294897959188</v>
      </c>
      <c r="T30">
        <v>0</v>
      </c>
      <c r="U30">
        <v>244.91959501511465</v>
      </c>
      <c r="V30">
        <v>0</v>
      </c>
      <c r="W30">
        <v>5.0008628127696291</v>
      </c>
      <c r="X30">
        <v>19.000752422077657</v>
      </c>
      <c r="Y30">
        <v>0</v>
      </c>
      <c r="Z30">
        <v>3.3293303999999995</v>
      </c>
      <c r="AA30">
        <v>7.123429999999999</v>
      </c>
      <c r="AB30">
        <v>10.035570480000001</v>
      </c>
      <c r="AC30">
        <v>7.381953231999999</v>
      </c>
      <c r="AD30">
        <v>9.2822125760000009</v>
      </c>
      <c r="AE30">
        <v>12.556885224</v>
      </c>
      <c r="AF30">
        <v>0</v>
      </c>
      <c r="AG30">
        <v>0</v>
      </c>
      <c r="AH30">
        <v>23.765154399999997</v>
      </c>
      <c r="AI30">
        <v>12.416332799999996</v>
      </c>
      <c r="AJ30">
        <v>0</v>
      </c>
      <c r="AK30">
        <v>12.891999999999998</v>
      </c>
      <c r="AL30">
        <v>8.8530000000000015</v>
      </c>
      <c r="AM30">
        <v>0</v>
      </c>
      <c r="AN30">
        <v>0</v>
      </c>
      <c r="AO30">
        <v>7.6916279999999988</v>
      </c>
      <c r="AP30">
        <v>2.9283659999999996</v>
      </c>
      <c r="AQ30">
        <v>0</v>
      </c>
      <c r="AR30">
        <v>2.8041599999999995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19.835600065436118</v>
      </c>
      <c r="BB30">
        <f t="shared" si="0"/>
        <v>579.42725636533282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28.33704635677951</v>
      </c>
      <c r="L31">
        <v>4.9953299576901982</v>
      </c>
      <c r="M31">
        <v>0</v>
      </c>
      <c r="N31">
        <v>30.004432624113477</v>
      </c>
      <c r="O31">
        <v>50.378461100192361</v>
      </c>
      <c r="P31">
        <v>69.039682280454315</v>
      </c>
      <c r="Q31">
        <v>5.7302422476024422</v>
      </c>
      <c r="R31">
        <v>11.133869336525308</v>
      </c>
      <c r="S31">
        <v>6.9311294897959188</v>
      </c>
      <c r="T31">
        <v>0</v>
      </c>
      <c r="U31">
        <v>244.91959501511465</v>
      </c>
      <c r="V31">
        <v>0</v>
      </c>
      <c r="W31">
        <v>5.0008628127696291</v>
      </c>
      <c r="X31">
        <v>18.998595505617974</v>
      </c>
      <c r="Y31">
        <v>0</v>
      </c>
      <c r="Z31">
        <v>3.3293303999999995</v>
      </c>
      <c r="AA31">
        <v>7.123429999999999</v>
      </c>
      <c r="AB31">
        <v>10.035570480000001</v>
      </c>
      <c r="AC31">
        <v>7.381953231999999</v>
      </c>
      <c r="AD31">
        <v>9.2822125760000009</v>
      </c>
      <c r="AE31">
        <v>12.556885224</v>
      </c>
      <c r="AF31">
        <v>0</v>
      </c>
      <c r="AG31">
        <v>0</v>
      </c>
      <c r="AH31">
        <v>29.706443</v>
      </c>
      <c r="AI31">
        <v>12.416332799999996</v>
      </c>
      <c r="AJ31">
        <v>0</v>
      </c>
      <c r="AK31">
        <v>12.891999999999998</v>
      </c>
      <c r="AL31">
        <v>8.8530000000000015</v>
      </c>
      <c r="AM31">
        <v>0</v>
      </c>
      <c r="AN31">
        <v>0</v>
      </c>
      <c r="AO31">
        <v>7.6916279999999988</v>
      </c>
      <c r="AP31">
        <v>2.9283659999999996</v>
      </c>
      <c r="AQ31">
        <v>0</v>
      </c>
      <c r="AR31">
        <v>2.8041599999999995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20.075228587350274</v>
      </c>
      <c r="BB31">
        <f t="shared" si="0"/>
        <v>586.42716329130553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28.337738388143471</v>
      </c>
      <c r="L32">
        <v>4.9953299576901982</v>
      </c>
      <c r="M32">
        <v>0</v>
      </c>
      <c r="N32">
        <v>30.004432624113477</v>
      </c>
      <c r="O32">
        <v>50.378461100192361</v>
      </c>
      <c r="P32">
        <v>69.039682280454315</v>
      </c>
      <c r="Q32">
        <v>5.7302422476024422</v>
      </c>
      <c r="R32">
        <v>11.133869336525308</v>
      </c>
      <c r="S32">
        <v>6.9311294897959188</v>
      </c>
      <c r="T32">
        <v>0</v>
      </c>
      <c r="U32">
        <v>244.91959501511465</v>
      </c>
      <c r="V32">
        <v>0</v>
      </c>
      <c r="W32">
        <v>5.0008628127696291</v>
      </c>
      <c r="X32">
        <v>18.998595505617974</v>
      </c>
      <c r="Y32">
        <v>0</v>
      </c>
      <c r="Z32">
        <v>3.3293303999999995</v>
      </c>
      <c r="AA32">
        <v>7.123429999999999</v>
      </c>
      <c r="AB32">
        <v>10.035570480000001</v>
      </c>
      <c r="AC32">
        <v>7.381953231999999</v>
      </c>
      <c r="AD32">
        <v>9.2822125760000009</v>
      </c>
      <c r="AE32">
        <v>12.556885224</v>
      </c>
      <c r="AF32">
        <v>0</v>
      </c>
      <c r="AG32">
        <v>0</v>
      </c>
      <c r="AH32">
        <v>29.706443</v>
      </c>
      <c r="AI32">
        <v>12.416332799999996</v>
      </c>
      <c r="AJ32">
        <v>0</v>
      </c>
      <c r="AK32">
        <v>12.891999999999998</v>
      </c>
      <c r="AL32">
        <v>8.8530000000000015</v>
      </c>
      <c r="AM32">
        <v>0</v>
      </c>
      <c r="AN32">
        <v>0</v>
      </c>
      <c r="AO32">
        <v>7.6916279999999988</v>
      </c>
      <c r="AP32">
        <v>2.9283659999999996</v>
      </c>
      <c r="AQ32">
        <v>0</v>
      </c>
      <c r="AR32">
        <v>13.459968</v>
      </c>
      <c r="AS32">
        <v>8.1661711199999996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20.564805336127655</v>
      </c>
      <c r="BB32">
        <f t="shared" si="0"/>
        <v>600.72842425389206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28.33704635677951</v>
      </c>
      <c r="L33">
        <v>4.9953299576901982</v>
      </c>
      <c r="M33">
        <v>0</v>
      </c>
      <c r="N33">
        <v>30.006173802570096</v>
      </c>
      <c r="O33">
        <v>50.378461100192361</v>
      </c>
      <c r="P33">
        <v>69.039682280454315</v>
      </c>
      <c r="Q33">
        <v>2.9885835681618298</v>
      </c>
      <c r="R33">
        <v>5.6553999870009282</v>
      </c>
      <c r="S33">
        <v>3.5489625629629638</v>
      </c>
      <c r="T33">
        <v>0</v>
      </c>
      <c r="U33">
        <v>244.91959501511465</v>
      </c>
      <c r="V33">
        <v>0</v>
      </c>
      <c r="W33">
        <v>5.0008628127696291</v>
      </c>
      <c r="X33">
        <v>19.000108847947914</v>
      </c>
      <c r="Y33">
        <v>0</v>
      </c>
      <c r="Z33">
        <v>4.9939955999999999</v>
      </c>
      <c r="AA33">
        <v>7.123429999999999</v>
      </c>
      <c r="AB33">
        <v>10.035570480000001</v>
      </c>
      <c r="AC33">
        <v>7.381953231999999</v>
      </c>
      <c r="AD33">
        <v>9.2822125760000009</v>
      </c>
      <c r="AE33">
        <v>12.556885224</v>
      </c>
      <c r="AF33">
        <v>0</v>
      </c>
      <c r="AG33">
        <v>0</v>
      </c>
      <c r="AH33">
        <v>29.706443</v>
      </c>
      <c r="AI33">
        <v>12.416332799999996</v>
      </c>
      <c r="AJ33">
        <v>0</v>
      </c>
      <c r="AK33">
        <v>12.891999999999998</v>
      </c>
      <c r="AL33">
        <v>8.8530000000000015</v>
      </c>
      <c r="AM33">
        <v>0</v>
      </c>
      <c r="AN33">
        <v>0</v>
      </c>
      <c r="AO33">
        <v>7.6916279999999988</v>
      </c>
      <c r="AP33">
        <v>2.9283659999999996</v>
      </c>
      <c r="AQ33">
        <v>0</v>
      </c>
      <c r="AR33">
        <v>13.459968</v>
      </c>
      <c r="AS33">
        <v>8.1661711199999996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20.235954802774245</v>
      </c>
      <c r="BB33">
        <f t="shared" si="0"/>
        <v>591.12220752087012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28.337738388143471</v>
      </c>
      <c r="L34">
        <v>4.9953299576901982</v>
      </c>
      <c r="M34">
        <v>0</v>
      </c>
      <c r="N34">
        <v>30.006173802570096</v>
      </c>
      <c r="O34">
        <v>50.378461100192361</v>
      </c>
      <c r="P34">
        <v>69.039682280454315</v>
      </c>
      <c r="Q34">
        <v>2.9885835681618298</v>
      </c>
      <c r="R34">
        <v>5.6553999870009282</v>
      </c>
      <c r="S34">
        <v>3.5489625629629638</v>
      </c>
      <c r="T34">
        <v>0</v>
      </c>
      <c r="U34">
        <v>244.91959501511465</v>
      </c>
      <c r="V34">
        <v>0</v>
      </c>
      <c r="W34">
        <v>5.0008628127696291</v>
      </c>
      <c r="X34">
        <v>18.998834668608886</v>
      </c>
      <c r="Y34">
        <v>0</v>
      </c>
      <c r="Z34">
        <v>4.9939955999999999</v>
      </c>
      <c r="AA34">
        <v>3.5516820000000004</v>
      </c>
      <c r="AB34">
        <v>10.035570480000001</v>
      </c>
      <c r="AC34">
        <v>7.381953231999999</v>
      </c>
      <c r="AD34">
        <v>9.2822125760000009</v>
      </c>
      <c r="AE34">
        <v>12.556885224</v>
      </c>
      <c r="AF34">
        <v>0</v>
      </c>
      <c r="AG34">
        <v>0</v>
      </c>
      <c r="AH34">
        <v>29.706443</v>
      </c>
      <c r="AI34">
        <v>4.8501300000000001</v>
      </c>
      <c r="AJ34">
        <v>0</v>
      </c>
      <c r="AK34">
        <v>12.891999999999998</v>
      </c>
      <c r="AL34">
        <v>8.8530000000000015</v>
      </c>
      <c r="AM34">
        <v>0</v>
      </c>
      <c r="AN34">
        <v>0</v>
      </c>
      <c r="AO34">
        <v>7.6916279999999988</v>
      </c>
      <c r="AP34">
        <v>2.9283659999999996</v>
      </c>
      <c r="AQ34">
        <v>0</v>
      </c>
      <c r="AR34">
        <v>2.8041599999999995</v>
      </c>
      <c r="AS34">
        <v>8.1661711199999996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19.514561902215505</v>
      </c>
      <c r="BB34">
        <f t="shared" si="0"/>
        <v>570.04925947345384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28.330857432932714</v>
      </c>
      <c r="L35">
        <v>4.9953299576901982</v>
      </c>
      <c r="M35">
        <v>0</v>
      </c>
      <c r="N35">
        <v>30.917658009019025</v>
      </c>
      <c r="O35">
        <v>50.378461100192361</v>
      </c>
      <c r="P35">
        <v>69.039682280454315</v>
      </c>
      <c r="Q35">
        <v>2.658051548864758</v>
      </c>
      <c r="R35">
        <v>5.6553999870009282</v>
      </c>
      <c r="S35">
        <v>3.5489625629629638</v>
      </c>
      <c r="T35">
        <v>0</v>
      </c>
      <c r="U35">
        <v>244.91959501511465</v>
      </c>
      <c r="V35">
        <v>0</v>
      </c>
      <c r="W35">
        <v>5.0008628127696291</v>
      </c>
      <c r="X35">
        <v>18.998862343572245</v>
      </c>
      <c r="Y35">
        <v>0</v>
      </c>
      <c r="Z35">
        <v>4.9939955999999999</v>
      </c>
      <c r="AA35">
        <v>3.5516820000000004</v>
      </c>
      <c r="AB35">
        <v>10.035570480000001</v>
      </c>
      <c r="AC35">
        <v>7.381953231999999</v>
      </c>
      <c r="AD35">
        <v>9.2822125760000009</v>
      </c>
      <c r="AE35">
        <v>12.556885224</v>
      </c>
      <c r="AF35">
        <v>0</v>
      </c>
      <c r="AG35">
        <v>0</v>
      </c>
      <c r="AH35">
        <v>29.706443</v>
      </c>
      <c r="AI35">
        <v>4.8501300000000001</v>
      </c>
      <c r="AJ35">
        <v>0</v>
      </c>
      <c r="AK35">
        <v>12.891999999999998</v>
      </c>
      <c r="AL35">
        <v>8.8530000000000015</v>
      </c>
      <c r="AM35">
        <v>0</v>
      </c>
      <c r="AN35">
        <v>0</v>
      </c>
      <c r="AO35">
        <v>7.6916279999999988</v>
      </c>
      <c r="AP35">
        <v>2.9283659999999996</v>
      </c>
      <c r="AQ35">
        <v>0</v>
      </c>
      <c r="AR35">
        <v>2.8041599999999995</v>
      </c>
      <c r="AS35">
        <v>8.1661711199999996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19.533564539468834</v>
      </c>
      <c r="BB35">
        <f t="shared" si="0"/>
        <v>570.60435574310509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28.337650923441206</v>
      </c>
      <c r="L36">
        <v>4.9953299576901982</v>
      </c>
      <c r="M36">
        <v>0</v>
      </c>
      <c r="N36">
        <v>30.00616388287715</v>
      </c>
      <c r="O36">
        <v>50.378461100192361</v>
      </c>
      <c r="P36">
        <v>69.039682280454315</v>
      </c>
      <c r="Q36">
        <v>2.658051548864758</v>
      </c>
      <c r="R36">
        <v>5.6553999870009282</v>
      </c>
      <c r="S36">
        <v>3.5489625629629638</v>
      </c>
      <c r="T36">
        <v>0</v>
      </c>
      <c r="U36">
        <v>244.91959501511465</v>
      </c>
      <c r="V36">
        <v>0</v>
      </c>
      <c r="W36">
        <v>5.0008628127696291</v>
      </c>
      <c r="X36">
        <v>18.998862343572245</v>
      </c>
      <c r="Y36">
        <v>0</v>
      </c>
      <c r="Z36">
        <v>4.9939955999999999</v>
      </c>
      <c r="AA36">
        <v>3.5516820000000004</v>
      </c>
      <c r="AB36">
        <v>10.035570480000001</v>
      </c>
      <c r="AC36">
        <v>7.381953231999999</v>
      </c>
      <c r="AD36">
        <v>9.2822125760000009</v>
      </c>
      <c r="AE36">
        <v>12.556885224</v>
      </c>
      <c r="AF36">
        <v>0</v>
      </c>
      <c r="AG36">
        <v>0</v>
      </c>
      <c r="AH36">
        <v>29.706443</v>
      </c>
      <c r="AI36">
        <v>4.8501300000000001</v>
      </c>
      <c r="AJ36">
        <v>0</v>
      </c>
      <c r="AK36">
        <v>12.891999999999998</v>
      </c>
      <c r="AL36">
        <v>8.8530000000000015</v>
      </c>
      <c r="AM36">
        <v>0</v>
      </c>
      <c r="AN36">
        <v>0</v>
      </c>
      <c r="AO36">
        <v>7.6916279999999988</v>
      </c>
      <c r="AP36">
        <v>2.9283659999999996</v>
      </c>
      <c r="AQ36">
        <v>0</v>
      </c>
      <c r="AR36">
        <v>2.8041599999999995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19.366772468957947</v>
      </c>
      <c r="BB36">
        <f t="shared" si="0"/>
        <v>565.73210949798261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28.330857432932714</v>
      </c>
      <c r="L37">
        <v>4.9953299576901982</v>
      </c>
      <c r="M37">
        <v>0</v>
      </c>
      <c r="N37">
        <v>30.00616388287715</v>
      </c>
      <c r="O37">
        <v>50.378461100192361</v>
      </c>
      <c r="P37">
        <v>69.039682280454315</v>
      </c>
      <c r="Q37">
        <v>2.658051548864758</v>
      </c>
      <c r="R37">
        <v>5.6553999870009282</v>
      </c>
      <c r="S37">
        <v>3.5489625629629638</v>
      </c>
      <c r="T37">
        <v>0</v>
      </c>
      <c r="U37">
        <v>244.91959501511465</v>
      </c>
      <c r="V37">
        <v>0</v>
      </c>
      <c r="W37">
        <v>5.0008628127696291</v>
      </c>
      <c r="X37">
        <v>18.998862343572245</v>
      </c>
      <c r="Y37">
        <v>0</v>
      </c>
      <c r="Z37">
        <v>4.9939955999999999</v>
      </c>
      <c r="AA37">
        <v>3.5516820000000004</v>
      </c>
      <c r="AB37">
        <v>10.035570480000001</v>
      </c>
      <c r="AC37">
        <v>7.381953231999999</v>
      </c>
      <c r="AD37">
        <v>9.2822125760000009</v>
      </c>
      <c r="AE37">
        <v>12.556885224</v>
      </c>
      <c r="AF37">
        <v>0</v>
      </c>
      <c r="AG37">
        <v>0</v>
      </c>
      <c r="AH37">
        <v>29.706443</v>
      </c>
      <c r="AI37">
        <v>4.8501300000000001</v>
      </c>
      <c r="AJ37">
        <v>0</v>
      </c>
      <c r="AK37">
        <v>12.891999999999998</v>
      </c>
      <c r="AL37">
        <v>8.8530000000000015</v>
      </c>
      <c r="AM37">
        <v>0</v>
      </c>
      <c r="AN37">
        <v>0</v>
      </c>
      <c r="AO37">
        <v>7.6916279999999988</v>
      </c>
      <c r="AP37">
        <v>2.9283659999999996</v>
      </c>
      <c r="AQ37">
        <v>0</v>
      </c>
      <c r="AR37">
        <v>2.8041599999999995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19.323570928668239</v>
      </c>
      <c r="BB37">
        <f t="shared" si="0"/>
        <v>564.47013050776377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28.337650923441206</v>
      </c>
      <c r="L38">
        <v>4.9953299576901982</v>
      </c>
      <c r="M38">
        <v>0</v>
      </c>
      <c r="N38">
        <v>30.00616388287715</v>
      </c>
      <c r="O38">
        <v>50.378461100192361</v>
      </c>
      <c r="P38">
        <v>69.039682280454315</v>
      </c>
      <c r="Q38">
        <v>2.658051548864758</v>
      </c>
      <c r="R38">
        <v>5.6553999870009282</v>
      </c>
      <c r="S38">
        <v>3.5489625629629638</v>
      </c>
      <c r="T38">
        <v>0</v>
      </c>
      <c r="U38">
        <v>244.91959501511465</v>
      </c>
      <c r="V38">
        <v>0</v>
      </c>
      <c r="W38">
        <v>5.0008628127696291</v>
      </c>
      <c r="X38">
        <v>18.998862343572245</v>
      </c>
      <c r="Y38">
        <v>0</v>
      </c>
      <c r="Z38">
        <v>4.9939955999999999</v>
      </c>
      <c r="AA38">
        <v>3.5516820000000004</v>
      </c>
      <c r="AB38">
        <v>10.035570480000001</v>
      </c>
      <c r="AC38">
        <v>7.381953231999999</v>
      </c>
      <c r="AD38">
        <v>9.2822125760000009</v>
      </c>
      <c r="AE38">
        <v>12.556885224</v>
      </c>
      <c r="AF38">
        <v>0</v>
      </c>
      <c r="AG38">
        <v>0</v>
      </c>
      <c r="AH38">
        <v>29.706443</v>
      </c>
      <c r="AI38">
        <v>4.8501300000000001</v>
      </c>
      <c r="AJ38">
        <v>0</v>
      </c>
      <c r="AK38">
        <v>12.891999999999998</v>
      </c>
      <c r="AL38">
        <v>8.8530000000000015</v>
      </c>
      <c r="AM38">
        <v>0</v>
      </c>
      <c r="AN38">
        <v>0</v>
      </c>
      <c r="AO38">
        <v>7.6916279999999988</v>
      </c>
      <c r="AP38">
        <v>2.9283659999999996</v>
      </c>
      <c r="AQ38">
        <v>0</v>
      </c>
      <c r="AR38">
        <v>3.925824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19.360923102957948</v>
      </c>
      <c r="BB38">
        <f t="shared" si="0"/>
        <v>565.56123582398266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28.330857432932714</v>
      </c>
      <c r="L39">
        <v>4.9953299576901982</v>
      </c>
      <c r="M39">
        <v>0</v>
      </c>
      <c r="N39">
        <v>30.00616388287715</v>
      </c>
      <c r="O39">
        <v>51.462927742335083</v>
      </c>
      <c r="P39">
        <v>69.043040606901059</v>
      </c>
      <c r="Q39">
        <v>2.658051548864758</v>
      </c>
      <c r="R39">
        <v>5.6553999870009282</v>
      </c>
      <c r="S39">
        <v>3.5489625629629638</v>
      </c>
      <c r="T39">
        <v>0</v>
      </c>
      <c r="U39">
        <v>244.91959501511465</v>
      </c>
      <c r="V39">
        <v>0</v>
      </c>
      <c r="W39">
        <v>5.0008628127696291</v>
      </c>
      <c r="X39">
        <v>18.998862343572245</v>
      </c>
      <c r="Y39">
        <v>0</v>
      </c>
      <c r="Z39">
        <v>4.9939955999999999</v>
      </c>
      <c r="AA39">
        <v>3.5516820000000004</v>
      </c>
      <c r="AB39">
        <v>10.035570480000001</v>
      </c>
      <c r="AC39">
        <v>7.381953231999999</v>
      </c>
      <c r="AD39">
        <v>9.2822125760000009</v>
      </c>
      <c r="AE39">
        <v>12.556885224</v>
      </c>
      <c r="AF39">
        <v>0</v>
      </c>
      <c r="AG39">
        <v>0</v>
      </c>
      <c r="AH39">
        <v>29.706443</v>
      </c>
      <c r="AI39">
        <v>4.8501300000000001</v>
      </c>
      <c r="AJ39">
        <v>0</v>
      </c>
      <c r="AK39">
        <v>12.891999999999998</v>
      </c>
      <c r="AL39">
        <v>12.099100000000004</v>
      </c>
      <c r="AM39">
        <v>0</v>
      </c>
      <c r="AN39">
        <v>0</v>
      </c>
      <c r="AO39">
        <v>7.6916279999999988</v>
      </c>
      <c r="AP39">
        <v>2.9283659999999996</v>
      </c>
      <c r="AQ39">
        <v>0</v>
      </c>
      <c r="AR39">
        <v>3.925824</v>
      </c>
      <c r="AS39">
        <v>2.7334463999999996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19.504151256540219</v>
      </c>
      <c r="BB39">
        <f t="shared" si="0"/>
        <v>569.74513914848148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28.337650923441206</v>
      </c>
      <c r="L40">
        <v>4.9953299576901982</v>
      </c>
      <c r="M40">
        <v>0</v>
      </c>
      <c r="N40">
        <v>30.00616388287715</v>
      </c>
      <c r="O40">
        <v>51.462927742335083</v>
      </c>
      <c r="P40">
        <v>69.043040606901059</v>
      </c>
      <c r="Q40">
        <v>2.658051548864758</v>
      </c>
      <c r="R40">
        <v>5.6553999870009282</v>
      </c>
      <c r="S40">
        <v>3.5489625629629638</v>
      </c>
      <c r="T40">
        <v>0</v>
      </c>
      <c r="U40">
        <v>244.91959501511465</v>
      </c>
      <c r="V40">
        <v>0</v>
      </c>
      <c r="W40">
        <v>5.0008628127696291</v>
      </c>
      <c r="X40">
        <v>18.998862343572245</v>
      </c>
      <c r="Y40">
        <v>0</v>
      </c>
      <c r="Z40">
        <v>4.9939955999999999</v>
      </c>
      <c r="AA40">
        <v>3.5516820000000004</v>
      </c>
      <c r="AB40">
        <v>10.035570480000001</v>
      </c>
      <c r="AC40">
        <v>7.381953231999999</v>
      </c>
      <c r="AD40">
        <v>9.2822125760000009</v>
      </c>
      <c r="AE40">
        <v>12.556885224</v>
      </c>
      <c r="AF40">
        <v>0</v>
      </c>
      <c r="AG40">
        <v>0</v>
      </c>
      <c r="AH40">
        <v>29.706443</v>
      </c>
      <c r="AI40">
        <v>4.8501300000000001</v>
      </c>
      <c r="AJ40">
        <v>0</v>
      </c>
      <c r="AK40">
        <v>12.891999999999998</v>
      </c>
      <c r="AL40">
        <v>12.099100000000004</v>
      </c>
      <c r="AM40">
        <v>0</v>
      </c>
      <c r="AN40">
        <v>0</v>
      </c>
      <c r="AO40">
        <v>7.6916279999999988</v>
      </c>
      <c r="AP40">
        <v>2.9283659999999996</v>
      </c>
      <c r="AQ40">
        <v>0</v>
      </c>
      <c r="AR40">
        <v>3.925824</v>
      </c>
      <c r="AS40">
        <v>2.7334463999999996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19.504376250829928</v>
      </c>
      <c r="BB40">
        <f t="shared" si="0"/>
        <v>569.75170764470022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28.330857432932714</v>
      </c>
      <c r="L41">
        <v>4.9953299576901982</v>
      </c>
      <c r="M41">
        <v>0</v>
      </c>
      <c r="N41">
        <v>30.00616388287715</v>
      </c>
      <c r="O41">
        <v>51.476491475615418</v>
      </c>
      <c r="P41">
        <v>69.043040606901059</v>
      </c>
      <c r="Q41">
        <v>2.9885835681618298</v>
      </c>
      <c r="R41">
        <v>5.6553999870009282</v>
      </c>
      <c r="S41">
        <v>3.5489625629629638</v>
      </c>
      <c r="T41">
        <v>0</v>
      </c>
      <c r="U41">
        <v>244.91959501511465</v>
      </c>
      <c r="V41">
        <v>0</v>
      </c>
      <c r="W41">
        <v>5.0008628127696291</v>
      </c>
      <c r="X41">
        <v>18.998862343572245</v>
      </c>
      <c r="Y41">
        <v>0</v>
      </c>
      <c r="Z41">
        <v>4.9939955999999999</v>
      </c>
      <c r="AA41">
        <v>3.5516820000000004</v>
      </c>
      <c r="AB41">
        <v>10.035570480000001</v>
      </c>
      <c r="AC41">
        <v>7.381953231999999</v>
      </c>
      <c r="AD41">
        <v>9.2822125760000009</v>
      </c>
      <c r="AE41">
        <v>12.556885224</v>
      </c>
      <c r="AF41">
        <v>0</v>
      </c>
      <c r="AG41">
        <v>0</v>
      </c>
      <c r="AH41">
        <v>29.706443</v>
      </c>
      <c r="AI41">
        <v>4.8501300000000001</v>
      </c>
      <c r="AJ41">
        <v>0</v>
      </c>
      <c r="AK41">
        <v>12.891999999999998</v>
      </c>
      <c r="AL41">
        <v>12.099100000000004</v>
      </c>
      <c r="AM41">
        <v>0</v>
      </c>
      <c r="AN41">
        <v>0</v>
      </c>
      <c r="AO41">
        <v>7.6916279999999988</v>
      </c>
      <c r="AP41">
        <v>2.9283659999999996</v>
      </c>
      <c r="AQ41">
        <v>0</v>
      </c>
      <c r="AR41">
        <v>4.486656</v>
      </c>
      <c r="AS41">
        <v>3.4168079999999996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19.556722817688943</v>
      </c>
      <c r="BB41">
        <f t="shared" si="0"/>
        <v>571.28085693991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28.337650923441206</v>
      </c>
      <c r="L42">
        <v>4.9953299576901982</v>
      </c>
      <c r="M42">
        <v>0</v>
      </c>
      <c r="N42">
        <v>30.00616388287715</v>
      </c>
      <c r="O42">
        <v>51.476491475615418</v>
      </c>
      <c r="P42">
        <v>69.043040606901059</v>
      </c>
      <c r="Q42">
        <v>2.9885835681618298</v>
      </c>
      <c r="R42">
        <v>5.6553999870009282</v>
      </c>
      <c r="S42">
        <v>3.5489625629629638</v>
      </c>
      <c r="T42">
        <v>0</v>
      </c>
      <c r="U42">
        <v>244.91959501511465</v>
      </c>
      <c r="V42">
        <v>0</v>
      </c>
      <c r="W42">
        <v>5.0008628127696291</v>
      </c>
      <c r="X42">
        <v>18.998862343572245</v>
      </c>
      <c r="Y42">
        <v>0</v>
      </c>
      <c r="Z42">
        <v>4.9939955999999999</v>
      </c>
      <c r="AA42">
        <v>3.5516820000000004</v>
      </c>
      <c r="AB42">
        <v>10.035570480000001</v>
      </c>
      <c r="AC42">
        <v>7.381953231999999</v>
      </c>
      <c r="AD42">
        <v>9.2822125760000009</v>
      </c>
      <c r="AE42">
        <v>12.556885224</v>
      </c>
      <c r="AF42">
        <v>0</v>
      </c>
      <c r="AG42">
        <v>0</v>
      </c>
      <c r="AH42">
        <v>26.1224268</v>
      </c>
      <c r="AI42">
        <v>4.8501300000000001</v>
      </c>
      <c r="AJ42">
        <v>0</v>
      </c>
      <c r="AK42">
        <v>12.891999999999998</v>
      </c>
      <c r="AL42">
        <v>12.099100000000004</v>
      </c>
      <c r="AM42">
        <v>0</v>
      </c>
      <c r="AN42">
        <v>0</v>
      </c>
      <c r="AO42">
        <v>7.6916279999999988</v>
      </c>
      <c r="AP42">
        <v>2.9283659999999996</v>
      </c>
      <c r="AQ42">
        <v>0</v>
      </c>
      <c r="AR42">
        <v>4.486656</v>
      </c>
      <c r="AS42">
        <v>3.4168079999999996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19.438316857978663</v>
      </c>
      <c r="BB42">
        <f t="shared" si="0"/>
        <v>567.82204019012875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28.330857432932714</v>
      </c>
      <c r="L43">
        <v>4.9953299576901982</v>
      </c>
      <c r="M43">
        <v>0</v>
      </c>
      <c r="N43">
        <v>30.00616388287715</v>
      </c>
      <c r="O43">
        <v>51.476491475615418</v>
      </c>
      <c r="P43">
        <v>69.043040606901059</v>
      </c>
      <c r="Q43">
        <v>2.9885835681618298</v>
      </c>
      <c r="R43">
        <v>5.6553999870009282</v>
      </c>
      <c r="S43">
        <v>3.5489625629629638</v>
      </c>
      <c r="T43">
        <v>0</v>
      </c>
      <c r="U43">
        <v>244.91959501511465</v>
      </c>
      <c r="V43">
        <v>0</v>
      </c>
      <c r="W43">
        <v>5.0008628127696291</v>
      </c>
      <c r="X43">
        <v>18.998862343572245</v>
      </c>
      <c r="Y43">
        <v>0</v>
      </c>
      <c r="Z43">
        <v>4.9939955999999999</v>
      </c>
      <c r="AA43">
        <v>3.5516820000000004</v>
      </c>
      <c r="AB43">
        <v>10.035570480000001</v>
      </c>
      <c r="AC43">
        <v>7.381953231999999</v>
      </c>
      <c r="AD43">
        <v>9.2822125760000009</v>
      </c>
      <c r="AE43">
        <v>12.556885224</v>
      </c>
      <c r="AF43">
        <v>0</v>
      </c>
      <c r="AG43">
        <v>0</v>
      </c>
      <c r="AH43">
        <v>23.765154399999997</v>
      </c>
      <c r="AI43">
        <v>7.4368660000000011</v>
      </c>
      <c r="AJ43">
        <v>0</v>
      </c>
      <c r="AK43">
        <v>12.891999999999998</v>
      </c>
      <c r="AL43">
        <v>12.099100000000004</v>
      </c>
      <c r="AM43">
        <v>0</v>
      </c>
      <c r="AN43">
        <v>0</v>
      </c>
      <c r="AO43">
        <v>7.6916279999999988</v>
      </c>
      <c r="AP43">
        <v>2.9283659999999996</v>
      </c>
      <c r="AQ43">
        <v>0</v>
      </c>
      <c r="AR43">
        <v>13.459968</v>
      </c>
      <c r="AS43">
        <v>3.4168079999999996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19.742703903688941</v>
      </c>
      <c r="BB43">
        <f t="shared" si="0"/>
        <v>576.71363525390996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28.33699061299658</v>
      </c>
      <c r="L44">
        <v>4.9953299576901982</v>
      </c>
      <c r="M44">
        <v>0</v>
      </c>
      <c r="N44">
        <v>30.00616388287715</v>
      </c>
      <c r="O44">
        <v>51.476491475615418</v>
      </c>
      <c r="P44">
        <v>69.043040606901059</v>
      </c>
      <c r="Q44">
        <v>2.9885835681618298</v>
      </c>
      <c r="R44">
        <v>5.6553999870009282</v>
      </c>
      <c r="S44">
        <v>3.5489625629629638</v>
      </c>
      <c r="T44">
        <v>0</v>
      </c>
      <c r="U44">
        <v>244.91959501511465</v>
      </c>
      <c r="V44">
        <v>0</v>
      </c>
      <c r="W44">
        <v>5.0008628127696291</v>
      </c>
      <c r="X44">
        <v>19.000435579981424</v>
      </c>
      <c r="Y44">
        <v>0</v>
      </c>
      <c r="Z44">
        <v>4.9939955999999999</v>
      </c>
      <c r="AA44">
        <v>3.5516820000000004</v>
      </c>
      <c r="AB44">
        <v>10.035570480000001</v>
      </c>
      <c r="AC44">
        <v>7.381953231999999</v>
      </c>
      <c r="AD44">
        <v>9.2822125760000009</v>
      </c>
      <c r="AE44">
        <v>12.556885224</v>
      </c>
      <c r="AF44">
        <v>0</v>
      </c>
      <c r="AG44">
        <v>0</v>
      </c>
      <c r="AH44">
        <v>23.765154399999997</v>
      </c>
      <c r="AI44">
        <v>7.4368660000000011</v>
      </c>
      <c r="AJ44">
        <v>0</v>
      </c>
      <c r="AK44">
        <v>12.891999999999998</v>
      </c>
      <c r="AL44">
        <v>12.099100000000004</v>
      </c>
      <c r="AM44">
        <v>0</v>
      </c>
      <c r="AN44">
        <v>0</v>
      </c>
      <c r="AO44">
        <v>7.6916279999999988</v>
      </c>
      <c r="AP44">
        <v>2.9283659999999996</v>
      </c>
      <c r="AQ44">
        <v>0</v>
      </c>
      <c r="AR44">
        <v>13.459968</v>
      </c>
      <c r="AS44">
        <v>3.4168079999999996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19.74295905558585</v>
      </c>
      <c r="BB44">
        <f t="shared" si="0"/>
        <v>576.72108651848612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28.330197131853669</v>
      </c>
      <c r="L45">
        <v>4.9953299576901982</v>
      </c>
      <c r="M45">
        <v>0</v>
      </c>
      <c r="N45">
        <v>30.00616388287715</v>
      </c>
      <c r="O45">
        <v>52.101931244281793</v>
      </c>
      <c r="P45">
        <v>69.043040606901059</v>
      </c>
      <c r="Q45">
        <v>2.9885835681618298</v>
      </c>
      <c r="R45">
        <v>5.6553999870009282</v>
      </c>
      <c r="S45">
        <v>3.5489625629629638</v>
      </c>
      <c r="T45">
        <v>0</v>
      </c>
      <c r="U45">
        <v>244.91959501511465</v>
      </c>
      <c r="V45">
        <v>0</v>
      </c>
      <c r="W45">
        <v>4.9983972972972976</v>
      </c>
      <c r="X45">
        <v>19.000435579981424</v>
      </c>
      <c r="Y45">
        <v>0</v>
      </c>
      <c r="Z45">
        <v>4.9939955999999999</v>
      </c>
      <c r="AA45">
        <v>3.5516820000000004</v>
      </c>
      <c r="AB45">
        <v>10.035570480000001</v>
      </c>
      <c r="AC45">
        <v>7.381953231999999</v>
      </c>
      <c r="AD45">
        <v>9.2822125760000009</v>
      </c>
      <c r="AE45">
        <v>12.556885224</v>
      </c>
      <c r="AF45">
        <v>0</v>
      </c>
      <c r="AG45">
        <v>0</v>
      </c>
      <c r="AH45">
        <v>23.765154399999997</v>
      </c>
      <c r="AI45">
        <v>7.4368660000000011</v>
      </c>
      <c r="AJ45">
        <v>0</v>
      </c>
      <c r="AK45">
        <v>12.891999999999998</v>
      </c>
      <c r="AL45">
        <v>15.345200000000007</v>
      </c>
      <c r="AM45">
        <v>4.0624761904761906</v>
      </c>
      <c r="AN45">
        <v>0</v>
      </c>
      <c r="AO45">
        <v>7.6916279999999988</v>
      </c>
      <c r="AP45">
        <v>2.9283659999999996</v>
      </c>
      <c r="AQ45">
        <v>0</v>
      </c>
      <c r="AR45">
        <v>2.8041599999999995</v>
      </c>
      <c r="AS45">
        <v>3.4168079999999996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19.652561402192973</v>
      </c>
      <c r="BB45">
        <f t="shared" si="0"/>
        <v>574.08043313440623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28.33699061299658</v>
      </c>
      <c r="L46">
        <v>4.9953299576901982</v>
      </c>
      <c r="M46">
        <v>0</v>
      </c>
      <c r="N46">
        <v>30.00616388287715</v>
      </c>
      <c r="O46">
        <v>52.101931244281793</v>
      </c>
      <c r="P46">
        <v>69.043040606901059</v>
      </c>
      <c r="Q46">
        <v>2.9885835681618298</v>
      </c>
      <c r="R46">
        <v>5.6553999870009282</v>
      </c>
      <c r="S46">
        <v>3.5489625629629638</v>
      </c>
      <c r="T46">
        <v>0</v>
      </c>
      <c r="U46">
        <v>244.91959501511465</v>
      </c>
      <c r="V46">
        <v>0</v>
      </c>
      <c r="W46">
        <v>4.9983972972972976</v>
      </c>
      <c r="X46">
        <v>19.000435579981424</v>
      </c>
      <c r="Y46">
        <v>0</v>
      </c>
      <c r="Z46">
        <v>4.9939955999999999</v>
      </c>
      <c r="AA46">
        <v>3.5516820000000004</v>
      </c>
      <c r="AB46">
        <v>10.035570480000001</v>
      </c>
      <c r="AC46">
        <v>7.381953231999999</v>
      </c>
      <c r="AD46">
        <v>9.2822125760000009</v>
      </c>
      <c r="AE46">
        <v>12.556885224</v>
      </c>
      <c r="AF46">
        <v>0</v>
      </c>
      <c r="AG46">
        <v>0</v>
      </c>
      <c r="AH46">
        <v>29.706443</v>
      </c>
      <c r="AI46">
        <v>7.7602079999999996</v>
      </c>
      <c r="AJ46">
        <v>0</v>
      </c>
      <c r="AK46">
        <v>12.891999999999998</v>
      </c>
      <c r="AL46">
        <v>15.345200000000007</v>
      </c>
      <c r="AM46">
        <v>4.0624761904761906</v>
      </c>
      <c r="AN46">
        <v>0</v>
      </c>
      <c r="AO46">
        <v>7.6916279999999988</v>
      </c>
      <c r="AP46">
        <v>2.9283659999999996</v>
      </c>
      <c r="AQ46">
        <v>0</v>
      </c>
      <c r="AR46">
        <v>2.8041599999999995</v>
      </c>
      <c r="AS46">
        <v>3.4168079999999996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19.860145646172541</v>
      </c>
      <c r="BB46">
        <f t="shared" si="0"/>
        <v>580.14427297156965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28.330197131853669</v>
      </c>
      <c r="L47">
        <v>4.9953299576901982</v>
      </c>
      <c r="M47">
        <v>0</v>
      </c>
      <c r="N47">
        <v>30.00616388287715</v>
      </c>
      <c r="O47">
        <v>52.101931244281793</v>
      </c>
      <c r="P47">
        <v>69.043040606901059</v>
      </c>
      <c r="Q47">
        <v>2.9885835681618298</v>
      </c>
      <c r="R47">
        <v>5.6553999870009282</v>
      </c>
      <c r="S47">
        <v>3.5489625629629638</v>
      </c>
      <c r="T47">
        <v>0</v>
      </c>
      <c r="U47">
        <v>244.91959501511465</v>
      </c>
      <c r="V47">
        <v>0</v>
      </c>
      <c r="W47">
        <v>5.0008628127696291</v>
      </c>
      <c r="X47">
        <v>19.000435579981424</v>
      </c>
      <c r="Y47">
        <v>0</v>
      </c>
      <c r="Z47">
        <v>4.9939955999999999</v>
      </c>
      <c r="AA47">
        <v>3.5516820000000004</v>
      </c>
      <c r="AB47">
        <v>10.035570480000001</v>
      </c>
      <c r="AC47">
        <v>7.381953231999999</v>
      </c>
      <c r="AD47">
        <v>9.2822125760000009</v>
      </c>
      <c r="AE47">
        <v>12.556885224</v>
      </c>
      <c r="AF47">
        <v>0</v>
      </c>
      <c r="AG47">
        <v>0</v>
      </c>
      <c r="AH47">
        <v>29.706443</v>
      </c>
      <c r="AI47">
        <v>7.7602079999999996</v>
      </c>
      <c r="AJ47">
        <v>0</v>
      </c>
      <c r="AK47">
        <v>12.891999999999998</v>
      </c>
      <c r="AL47">
        <v>15.345200000000007</v>
      </c>
      <c r="AM47">
        <v>4.0624761904761906</v>
      </c>
      <c r="AN47">
        <v>0</v>
      </c>
      <c r="AO47">
        <v>7.6916279999999988</v>
      </c>
      <c r="AP47">
        <v>2.9283659999999996</v>
      </c>
      <c r="AQ47">
        <v>0</v>
      </c>
      <c r="AR47">
        <v>2.8041599999999995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19.880359709956302</v>
      </c>
      <c r="BB47">
        <f t="shared" si="0"/>
        <v>580.73475638211539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28.33699061299658</v>
      </c>
      <c r="L48">
        <v>4.9953299576901982</v>
      </c>
      <c r="M48">
        <v>0</v>
      </c>
      <c r="N48">
        <v>30.00616388287715</v>
      </c>
      <c r="O48">
        <v>52.105956928163465</v>
      </c>
      <c r="P48">
        <v>69.043040606901059</v>
      </c>
      <c r="Q48">
        <v>2.9885835681618298</v>
      </c>
      <c r="R48">
        <v>5.6553999870009282</v>
      </c>
      <c r="S48">
        <v>3.5489625629629638</v>
      </c>
      <c r="T48">
        <v>0</v>
      </c>
      <c r="U48">
        <v>244.91959501511465</v>
      </c>
      <c r="V48">
        <v>0</v>
      </c>
      <c r="W48">
        <v>5.0008628127696291</v>
      </c>
      <c r="X48">
        <v>19.000435579981424</v>
      </c>
      <c r="Y48">
        <v>0</v>
      </c>
      <c r="Z48">
        <v>4.9939955999999999</v>
      </c>
      <c r="AA48">
        <v>3.5516820000000004</v>
      </c>
      <c r="AB48">
        <v>10.035570480000001</v>
      </c>
      <c r="AC48">
        <v>7.381953231999999</v>
      </c>
      <c r="AD48">
        <v>9.2822125760000009</v>
      </c>
      <c r="AE48">
        <v>12.556885224</v>
      </c>
      <c r="AF48">
        <v>0</v>
      </c>
      <c r="AG48">
        <v>0</v>
      </c>
      <c r="AH48">
        <v>29.706443</v>
      </c>
      <c r="AI48">
        <v>7.7602079999999996</v>
      </c>
      <c r="AJ48">
        <v>0</v>
      </c>
      <c r="AK48">
        <v>12.891999999999998</v>
      </c>
      <c r="AL48">
        <v>15.345200000000007</v>
      </c>
      <c r="AM48">
        <v>4.0624761904761906</v>
      </c>
      <c r="AN48">
        <v>0</v>
      </c>
      <c r="AO48">
        <v>7.6916279999999988</v>
      </c>
      <c r="AP48">
        <v>2.9283659999999996</v>
      </c>
      <c r="AQ48">
        <v>0</v>
      </c>
      <c r="AR48">
        <v>2.8041599999999995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19.880717704072495</v>
      </c>
      <c r="BB48">
        <f t="shared" si="0"/>
        <v>580.74521755302385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28.330197131853669</v>
      </c>
      <c r="L49">
        <v>4.9953299576901982</v>
      </c>
      <c r="M49">
        <v>0</v>
      </c>
      <c r="N49">
        <v>29.998356392518577</v>
      </c>
      <c r="O49">
        <v>52.105956787766864</v>
      </c>
      <c r="P49">
        <v>69.036392506142505</v>
      </c>
      <c r="Q49">
        <v>2.9885835681618298</v>
      </c>
      <c r="R49">
        <v>5.6553999870009282</v>
      </c>
      <c r="S49">
        <v>3.5489625629629638</v>
      </c>
      <c r="T49">
        <v>0</v>
      </c>
      <c r="U49">
        <v>244.91959501511465</v>
      </c>
      <c r="V49">
        <v>0</v>
      </c>
      <c r="W49">
        <v>5.0008628127696291</v>
      </c>
      <c r="X49">
        <v>19.000435579981424</v>
      </c>
      <c r="Y49">
        <v>0</v>
      </c>
      <c r="Z49">
        <v>4.9939955999999999</v>
      </c>
      <c r="AA49">
        <v>3.5516820000000004</v>
      </c>
      <c r="AB49">
        <v>10.035570480000001</v>
      </c>
      <c r="AC49">
        <v>7.381953231999999</v>
      </c>
      <c r="AD49">
        <v>9.2822125760000009</v>
      </c>
      <c r="AE49">
        <v>12.556885224</v>
      </c>
      <c r="AF49">
        <v>0</v>
      </c>
      <c r="AG49">
        <v>0</v>
      </c>
      <c r="AH49">
        <v>29.706443</v>
      </c>
      <c r="AI49">
        <v>7.7602079999999996</v>
      </c>
      <c r="AJ49">
        <v>0</v>
      </c>
      <c r="AK49">
        <v>12.891999999999998</v>
      </c>
      <c r="AL49">
        <v>15.345200000000007</v>
      </c>
      <c r="AM49">
        <v>4.0624761904761906</v>
      </c>
      <c r="AN49">
        <v>0</v>
      </c>
      <c r="AO49">
        <v>7.6916279999999988</v>
      </c>
      <c r="AP49">
        <v>1.4641829999999998</v>
      </c>
      <c r="AQ49">
        <v>0</v>
      </c>
      <c r="AR49">
        <v>3.925824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19.86867680016725</v>
      </c>
      <c r="BB49">
        <f t="shared" si="0"/>
        <v>580.39349024427247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28.33699061299658</v>
      </c>
      <c r="L50">
        <v>4.9953299576901982</v>
      </c>
      <c r="M50">
        <v>0</v>
      </c>
      <c r="N50">
        <v>29.998356392518577</v>
      </c>
      <c r="O50">
        <v>52.105956787766864</v>
      </c>
      <c r="P50">
        <v>69.036392506142505</v>
      </c>
      <c r="Q50">
        <v>2.9885835681618298</v>
      </c>
      <c r="R50">
        <v>5.6553999870009282</v>
      </c>
      <c r="S50">
        <v>3.5489625629629638</v>
      </c>
      <c r="T50">
        <v>0</v>
      </c>
      <c r="U50">
        <v>244.91959501511465</v>
      </c>
      <c r="V50">
        <v>0</v>
      </c>
      <c r="W50">
        <v>5.0008628127696291</v>
      </c>
      <c r="X50">
        <v>19.000435579981424</v>
      </c>
      <c r="Y50">
        <v>0</v>
      </c>
      <c r="Z50">
        <v>4.9939955999999999</v>
      </c>
      <c r="AA50">
        <v>3.5516820000000004</v>
      </c>
      <c r="AB50">
        <v>10.035570480000001</v>
      </c>
      <c r="AC50">
        <v>7.381953231999999</v>
      </c>
      <c r="AD50">
        <v>9.2822125760000009</v>
      </c>
      <c r="AE50">
        <v>12.556885224</v>
      </c>
      <c r="AF50">
        <v>0</v>
      </c>
      <c r="AG50">
        <v>0</v>
      </c>
      <c r="AH50">
        <v>29.706443</v>
      </c>
      <c r="AI50">
        <v>7.7602079999999996</v>
      </c>
      <c r="AJ50">
        <v>0</v>
      </c>
      <c r="AK50">
        <v>12.891999999999998</v>
      </c>
      <c r="AL50">
        <v>15.345200000000007</v>
      </c>
      <c r="AM50">
        <v>4.0624761904761906</v>
      </c>
      <c r="AN50">
        <v>0</v>
      </c>
      <c r="AO50">
        <v>7.6916279999999988</v>
      </c>
      <c r="AP50">
        <v>1.4641829999999998</v>
      </c>
      <c r="AQ50">
        <v>0</v>
      </c>
      <c r="AR50">
        <v>3.925824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19.868901794146815</v>
      </c>
      <c r="BB50">
        <f t="shared" si="0"/>
        <v>580.40005873143582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28.330197131853669</v>
      </c>
      <c r="L51">
        <v>4.9953299576901982</v>
      </c>
      <c r="M51">
        <v>0</v>
      </c>
      <c r="N51">
        <v>15.605694575214342</v>
      </c>
      <c r="O51">
        <v>26.933442503128909</v>
      </c>
      <c r="P51">
        <v>36.394987375745529</v>
      </c>
      <c r="Q51">
        <v>2.9885835681618298</v>
      </c>
      <c r="R51">
        <v>5.6553999870009282</v>
      </c>
      <c r="S51">
        <v>3.5489625629629638</v>
      </c>
      <c r="T51">
        <v>0</v>
      </c>
      <c r="U51">
        <v>244.91959501511465</v>
      </c>
      <c r="V51">
        <v>0</v>
      </c>
      <c r="W51">
        <v>5.0008628127696291</v>
      </c>
      <c r="X51">
        <v>19.000435579981424</v>
      </c>
      <c r="Y51">
        <v>0</v>
      </c>
      <c r="Z51">
        <v>0</v>
      </c>
      <c r="AA51">
        <v>3.5516820000000004</v>
      </c>
      <c r="AB51">
        <v>10.035570480000001</v>
      </c>
      <c r="AC51">
        <v>7.381953231999999</v>
      </c>
      <c r="AD51">
        <v>9.2822125760000009</v>
      </c>
      <c r="AE51">
        <v>12.556885224</v>
      </c>
      <c r="AF51">
        <v>0</v>
      </c>
      <c r="AG51">
        <v>0</v>
      </c>
      <c r="AH51">
        <v>35.6477316</v>
      </c>
      <c r="AI51">
        <v>7.7602079999999996</v>
      </c>
      <c r="AJ51">
        <v>0</v>
      </c>
      <c r="AK51">
        <v>12.891999999999998</v>
      </c>
      <c r="AL51">
        <v>15.345200000000007</v>
      </c>
      <c r="AM51">
        <v>4.0624761904761906</v>
      </c>
      <c r="AN51">
        <v>0</v>
      </c>
      <c r="AO51">
        <v>7.6916279999999988</v>
      </c>
      <c r="AP51">
        <v>1.4641829999999998</v>
      </c>
      <c r="AQ51">
        <v>0</v>
      </c>
      <c r="AR51">
        <v>3.925824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17.509994700713833</v>
      </c>
      <c r="BB51">
        <f t="shared" si="0"/>
        <v>511.49288411138662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28.338980601648835</v>
      </c>
      <c r="L52">
        <v>4.9953299576901982</v>
      </c>
      <c r="M52">
        <v>0</v>
      </c>
      <c r="N52">
        <v>15.605694575214342</v>
      </c>
      <c r="O52">
        <v>26.933442503128909</v>
      </c>
      <c r="P52">
        <v>36.394987375745529</v>
      </c>
      <c r="Q52">
        <v>2.9885835681618298</v>
      </c>
      <c r="R52">
        <v>5.6553999870009282</v>
      </c>
      <c r="S52">
        <v>3.5489625629629638</v>
      </c>
      <c r="T52">
        <v>0</v>
      </c>
      <c r="U52">
        <v>244.91959501511465</v>
      </c>
      <c r="V52">
        <v>0</v>
      </c>
      <c r="W52">
        <v>5.0008628127696291</v>
      </c>
      <c r="X52">
        <v>19.000435579981424</v>
      </c>
      <c r="Y52">
        <v>0</v>
      </c>
      <c r="Z52">
        <v>0</v>
      </c>
      <c r="AA52">
        <v>3.5516820000000004</v>
      </c>
      <c r="AB52">
        <v>10.035570480000001</v>
      </c>
      <c r="AC52">
        <v>0.31212281999999997</v>
      </c>
      <c r="AD52">
        <v>9.2822125760000009</v>
      </c>
      <c r="AE52">
        <v>12.556885224</v>
      </c>
      <c r="AF52">
        <v>0</v>
      </c>
      <c r="AG52">
        <v>0</v>
      </c>
      <c r="AH52">
        <v>35.6477316</v>
      </c>
      <c r="AI52">
        <v>7.7602079999999996</v>
      </c>
      <c r="AJ52">
        <v>0</v>
      </c>
      <c r="AK52">
        <v>12.891999999999998</v>
      </c>
      <c r="AL52">
        <v>15.345200000000007</v>
      </c>
      <c r="AM52">
        <v>4.0624761904761906</v>
      </c>
      <c r="AN52">
        <v>0</v>
      </c>
      <c r="AO52">
        <v>7.6916279999999988</v>
      </c>
      <c r="AP52">
        <v>1.4641829999999998</v>
      </c>
      <c r="AQ52">
        <v>0</v>
      </c>
      <c r="AR52">
        <v>3.925824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17.276274145970959</v>
      </c>
      <c r="BB52">
        <f t="shared" si="0"/>
        <v>504.66555772392468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28.329701906044388</v>
      </c>
      <c r="L53">
        <v>4.9953299576901982</v>
      </c>
      <c r="M53">
        <v>0</v>
      </c>
      <c r="N53">
        <v>15.605694575214342</v>
      </c>
      <c r="O53">
        <v>26.933442503128909</v>
      </c>
      <c r="P53">
        <v>36.394987375745529</v>
      </c>
      <c r="Q53">
        <v>2.9885835681618298</v>
      </c>
      <c r="R53">
        <v>5.6553999870009282</v>
      </c>
      <c r="S53">
        <v>3.5489625629629638</v>
      </c>
      <c r="T53">
        <v>0</v>
      </c>
      <c r="U53">
        <v>155.99933508667067</v>
      </c>
      <c r="V53">
        <v>0</v>
      </c>
      <c r="W53">
        <v>5.0008628127696291</v>
      </c>
      <c r="X53">
        <v>19.000435579981424</v>
      </c>
      <c r="Y53">
        <v>0</v>
      </c>
      <c r="Z53">
        <v>0</v>
      </c>
      <c r="AA53">
        <v>9.6316799999999994</v>
      </c>
      <c r="AB53">
        <v>10.035570480000001</v>
      </c>
      <c r="AC53">
        <v>0</v>
      </c>
      <c r="AD53">
        <v>9.2822125760000009</v>
      </c>
      <c r="AE53">
        <v>12.556885224</v>
      </c>
      <c r="AF53">
        <v>0</v>
      </c>
      <c r="AG53">
        <v>0</v>
      </c>
      <c r="AH53">
        <v>35.6477316</v>
      </c>
      <c r="AI53">
        <v>7.4368660000000011</v>
      </c>
      <c r="AJ53">
        <v>0</v>
      </c>
      <c r="AK53">
        <v>12.891999999999998</v>
      </c>
      <c r="AL53">
        <v>15.345200000000007</v>
      </c>
      <c r="AM53">
        <v>4.0624761904761906</v>
      </c>
      <c r="AN53">
        <v>0</v>
      </c>
      <c r="AO53">
        <v>7.6916279999999988</v>
      </c>
      <c r="AP53">
        <v>1.9522439999999999</v>
      </c>
      <c r="AQ53">
        <v>0</v>
      </c>
      <c r="AR53">
        <v>3.925824</v>
      </c>
      <c r="AS53">
        <v>8.1661711199999996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14.665922470828608</v>
      </c>
      <c r="BB53">
        <f t="shared" si="0"/>
        <v>428.4133026350184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28.338980601648835</v>
      </c>
      <c r="L54">
        <v>4.9953299576901982</v>
      </c>
      <c r="M54">
        <v>0</v>
      </c>
      <c r="N54">
        <v>15.605694575214342</v>
      </c>
      <c r="O54">
        <v>26.933442503128909</v>
      </c>
      <c r="P54">
        <v>36.394987375745529</v>
      </c>
      <c r="Q54">
        <v>2.9885835681618298</v>
      </c>
      <c r="R54">
        <v>5.6553999870009282</v>
      </c>
      <c r="S54">
        <v>3.5489625629629638</v>
      </c>
      <c r="T54">
        <v>0</v>
      </c>
      <c r="U54">
        <v>155.99933508667067</v>
      </c>
      <c r="V54">
        <v>0</v>
      </c>
      <c r="W54">
        <v>5.0008628127696291</v>
      </c>
      <c r="X54">
        <v>19.000435579981424</v>
      </c>
      <c r="Y54">
        <v>0</v>
      </c>
      <c r="Z54">
        <v>0</v>
      </c>
      <c r="AA54">
        <v>10.634979999999999</v>
      </c>
      <c r="AB54">
        <v>10.035570480000001</v>
      </c>
      <c r="AC54">
        <v>0</v>
      </c>
      <c r="AD54">
        <v>9.2822125760000009</v>
      </c>
      <c r="AE54">
        <v>12.556885224</v>
      </c>
      <c r="AF54">
        <v>0</v>
      </c>
      <c r="AG54">
        <v>0</v>
      </c>
      <c r="AH54">
        <v>35.6477316</v>
      </c>
      <c r="AI54">
        <v>7.4368660000000011</v>
      </c>
      <c r="AJ54">
        <v>0</v>
      </c>
      <c r="AK54">
        <v>12.891999999999998</v>
      </c>
      <c r="AL54">
        <v>15.345200000000007</v>
      </c>
      <c r="AM54">
        <v>4.0624761904761906</v>
      </c>
      <c r="AN54">
        <v>0</v>
      </c>
      <c r="AO54">
        <v>7.6916279999999988</v>
      </c>
      <c r="AP54">
        <v>1.9522439999999999</v>
      </c>
      <c r="AQ54">
        <v>0</v>
      </c>
      <c r="AR54">
        <v>3.925824</v>
      </c>
      <c r="AS54">
        <v>8.1661711199999996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14.699438955413751</v>
      </c>
      <c r="BB54">
        <f t="shared" si="0"/>
        <v>429.39236484603765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28.329701906044388</v>
      </c>
      <c r="L55">
        <v>4.9953299576901982</v>
      </c>
      <c r="M55">
        <v>0</v>
      </c>
      <c r="N55">
        <v>15.605694575214342</v>
      </c>
      <c r="O55">
        <v>26.933442503128909</v>
      </c>
      <c r="P55">
        <v>36.394987375745529</v>
      </c>
      <c r="Q55">
        <v>2.9885835681618298</v>
      </c>
      <c r="R55">
        <v>5.6553999870009282</v>
      </c>
      <c r="S55">
        <v>3.5489625629629638</v>
      </c>
      <c r="T55">
        <v>0</v>
      </c>
      <c r="U55">
        <v>155.99933508667067</v>
      </c>
      <c r="V55">
        <v>0</v>
      </c>
      <c r="W55">
        <v>5.0008628127696291</v>
      </c>
      <c r="X55">
        <v>19.000435579981424</v>
      </c>
      <c r="Y55">
        <v>0</v>
      </c>
      <c r="Z55">
        <v>0</v>
      </c>
      <c r="AA55">
        <v>10.634979999999999</v>
      </c>
      <c r="AB55">
        <v>10.035570480000001</v>
      </c>
      <c r="AC55">
        <v>0</v>
      </c>
      <c r="AD55">
        <v>9.2822125760000009</v>
      </c>
      <c r="AE55">
        <v>12.556885224</v>
      </c>
      <c r="AF55">
        <v>0</v>
      </c>
      <c r="AG55">
        <v>0</v>
      </c>
      <c r="AH55">
        <v>35.6477316</v>
      </c>
      <c r="AI55">
        <v>4.8501300000000001</v>
      </c>
      <c r="AJ55">
        <v>0</v>
      </c>
      <c r="AK55">
        <v>12.891999999999998</v>
      </c>
      <c r="AL55">
        <v>12.099100000000004</v>
      </c>
      <c r="AM55">
        <v>4.0624761904761906</v>
      </c>
      <c r="AN55">
        <v>0</v>
      </c>
      <c r="AO55">
        <v>7.6916279999999988</v>
      </c>
      <c r="AP55">
        <v>1.4641829999999998</v>
      </c>
      <c r="AQ55">
        <v>0</v>
      </c>
      <c r="AR55">
        <v>3.925824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14.353063255620345</v>
      </c>
      <c r="BB55">
        <f t="shared" si="0"/>
        <v>419.2742271702266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28.338980601648835</v>
      </c>
      <c r="L56">
        <v>4.9953299576901982</v>
      </c>
      <c r="M56">
        <v>0</v>
      </c>
      <c r="N56">
        <v>15.605694575214342</v>
      </c>
      <c r="O56">
        <v>26.933442503128909</v>
      </c>
      <c r="P56">
        <v>36.394987375745529</v>
      </c>
      <c r="Q56">
        <v>2.9885835681618298</v>
      </c>
      <c r="R56">
        <v>5.6553999870009282</v>
      </c>
      <c r="S56">
        <v>3.5489625629629638</v>
      </c>
      <c r="T56">
        <v>0</v>
      </c>
      <c r="U56">
        <v>155.99933508667067</v>
      </c>
      <c r="V56">
        <v>0</v>
      </c>
      <c r="W56">
        <v>5.0008628127696291</v>
      </c>
      <c r="X56">
        <v>19.000435579981424</v>
      </c>
      <c r="Y56">
        <v>0</v>
      </c>
      <c r="Z56">
        <v>0</v>
      </c>
      <c r="AA56">
        <v>10.634979999999999</v>
      </c>
      <c r="AB56">
        <v>10.035570480000001</v>
      </c>
      <c r="AC56">
        <v>1.8491271120000001</v>
      </c>
      <c r="AD56">
        <v>9.2822125760000009</v>
      </c>
      <c r="AE56">
        <v>12.556885224</v>
      </c>
      <c r="AF56">
        <v>0</v>
      </c>
      <c r="AG56">
        <v>0</v>
      </c>
      <c r="AH56">
        <v>35.6477316</v>
      </c>
      <c r="AI56">
        <v>4.8501300000000001</v>
      </c>
      <c r="AJ56">
        <v>0</v>
      </c>
      <c r="AK56">
        <v>12.891999999999998</v>
      </c>
      <c r="AL56">
        <v>12.099100000000004</v>
      </c>
      <c r="AM56">
        <v>4.0624761904761906</v>
      </c>
      <c r="AN56">
        <v>0</v>
      </c>
      <c r="AO56">
        <v>7.6916279999999988</v>
      </c>
      <c r="AP56">
        <v>1.4641829999999998</v>
      </c>
      <c r="AQ56">
        <v>0</v>
      </c>
      <c r="AR56">
        <v>3.925824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14.414576636205489</v>
      </c>
      <c r="BB56">
        <f t="shared" si="0"/>
        <v>421.07111959724591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28.329701906044388</v>
      </c>
      <c r="L57">
        <v>4.9953299576901982</v>
      </c>
      <c r="M57">
        <v>0</v>
      </c>
      <c r="N57">
        <v>15.69014465203176</v>
      </c>
      <c r="O57">
        <v>28.008561731520551</v>
      </c>
      <c r="P57">
        <v>36.394987375745529</v>
      </c>
      <c r="Q57">
        <v>2.9885835681618298</v>
      </c>
      <c r="R57">
        <v>5.6553999870009282</v>
      </c>
      <c r="S57">
        <v>3.5489625629629638</v>
      </c>
      <c r="T57">
        <v>0</v>
      </c>
      <c r="U57">
        <v>156.87506108507426</v>
      </c>
      <c r="V57">
        <v>0</v>
      </c>
      <c r="W57">
        <v>5.0008628127696291</v>
      </c>
      <c r="X57">
        <v>19.000435579981424</v>
      </c>
      <c r="Y57">
        <v>0</v>
      </c>
      <c r="Z57">
        <v>0</v>
      </c>
      <c r="AA57">
        <v>10.634979999999999</v>
      </c>
      <c r="AB57">
        <v>10.035570480000001</v>
      </c>
      <c r="AC57">
        <v>5.0069069280000003</v>
      </c>
      <c r="AD57">
        <v>9.2942917999999999</v>
      </c>
      <c r="AE57">
        <v>12.556885224</v>
      </c>
      <c r="AF57">
        <v>0</v>
      </c>
      <c r="AG57">
        <v>0</v>
      </c>
      <c r="AH57">
        <v>35.6477316</v>
      </c>
      <c r="AI57">
        <v>4.8501300000000001</v>
      </c>
      <c r="AJ57">
        <v>0</v>
      </c>
      <c r="AK57">
        <v>12.891999999999998</v>
      </c>
      <c r="AL57">
        <v>12.099100000000004</v>
      </c>
      <c r="AM57">
        <v>4.0624761904761906</v>
      </c>
      <c r="AN57">
        <v>0</v>
      </c>
      <c r="AO57">
        <v>7.6916279999999988</v>
      </c>
      <c r="AP57">
        <v>1.6268699999999998</v>
      </c>
      <c r="AQ57">
        <v>0</v>
      </c>
      <c r="AR57">
        <v>3.925824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14.591945272670243</v>
      </c>
      <c r="BB57">
        <f t="shared" si="0"/>
        <v>426.25231360878934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28.338980601648835</v>
      </c>
      <c r="L58">
        <v>4.9953299576901982</v>
      </c>
      <c r="M58">
        <v>0</v>
      </c>
      <c r="N58">
        <v>15.69014465203176</v>
      </c>
      <c r="O58">
        <v>28.008561731520551</v>
      </c>
      <c r="P58">
        <v>36.394987375745529</v>
      </c>
      <c r="Q58">
        <v>2.9885835681618298</v>
      </c>
      <c r="R58">
        <v>5.6553999870009282</v>
      </c>
      <c r="S58">
        <v>3.5489625629629638</v>
      </c>
      <c r="T58">
        <v>0</v>
      </c>
      <c r="U58">
        <v>156.87506108507426</v>
      </c>
      <c r="V58">
        <v>0</v>
      </c>
      <c r="W58">
        <v>5.0008628127696291</v>
      </c>
      <c r="X58">
        <v>19.000435579981424</v>
      </c>
      <c r="Y58">
        <v>0</v>
      </c>
      <c r="Z58">
        <v>0</v>
      </c>
      <c r="AA58">
        <v>10.70561232</v>
      </c>
      <c r="AB58">
        <v>10.035570480000001</v>
      </c>
      <c r="AC58">
        <v>4.7462112339999996</v>
      </c>
      <c r="AD58">
        <v>9.2942917999999999</v>
      </c>
      <c r="AE58">
        <v>12.556885224</v>
      </c>
      <c r="AF58">
        <v>0</v>
      </c>
      <c r="AG58">
        <v>0</v>
      </c>
      <c r="AH58">
        <v>35.6477316</v>
      </c>
      <c r="AI58">
        <v>4.8501300000000001</v>
      </c>
      <c r="AJ58">
        <v>0</v>
      </c>
      <c r="AK58">
        <v>12.891999999999998</v>
      </c>
      <c r="AL58">
        <v>12.099100000000004</v>
      </c>
      <c r="AM58">
        <v>4.0624761904761906</v>
      </c>
      <c r="AN58">
        <v>0</v>
      </c>
      <c r="AO58">
        <v>7.6916279999999988</v>
      </c>
      <c r="AP58">
        <v>1.6268699999999998</v>
      </c>
      <c r="AQ58">
        <v>0</v>
      </c>
      <c r="AR58">
        <v>3.925824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14.585961201255385</v>
      </c>
      <c r="BB58">
        <f t="shared" si="0"/>
        <v>426.07751300180865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28.017155309329826</v>
      </c>
      <c r="L59">
        <v>4.9953299576901982</v>
      </c>
      <c r="M59">
        <v>0</v>
      </c>
      <c r="N59">
        <v>15.69014465203176</v>
      </c>
      <c r="O59">
        <v>28.008561731520551</v>
      </c>
      <c r="P59">
        <v>69.036392506142505</v>
      </c>
      <c r="Q59">
        <v>2.0676272806255431</v>
      </c>
      <c r="R59">
        <v>5.1710232505643337</v>
      </c>
      <c r="S59">
        <v>3.1027791544639007</v>
      </c>
      <c r="T59">
        <v>0</v>
      </c>
      <c r="U59">
        <v>155.99933508667067</v>
      </c>
      <c r="V59">
        <v>0</v>
      </c>
      <c r="W59">
        <v>4.9983972972972976</v>
      </c>
      <c r="X59">
        <v>19.000435579981424</v>
      </c>
      <c r="Y59">
        <v>0</v>
      </c>
      <c r="Z59">
        <v>0</v>
      </c>
      <c r="AA59">
        <v>10.70561232</v>
      </c>
      <c r="AB59">
        <v>10.035570480000001</v>
      </c>
      <c r="AC59">
        <v>5.0812989559999995</v>
      </c>
      <c r="AD59">
        <v>9.2942917999999999</v>
      </c>
      <c r="AE59">
        <v>12.556885224</v>
      </c>
      <c r="AF59">
        <v>0</v>
      </c>
      <c r="AG59">
        <v>0</v>
      </c>
      <c r="AH59">
        <v>35.6477316</v>
      </c>
      <c r="AI59">
        <v>4.8501300000000001</v>
      </c>
      <c r="AJ59">
        <v>0</v>
      </c>
      <c r="AK59">
        <v>12.891999999999998</v>
      </c>
      <c r="AL59">
        <v>12.099100000000004</v>
      </c>
      <c r="AM59">
        <v>4.0624761904761906</v>
      </c>
      <c r="AN59">
        <v>0</v>
      </c>
      <c r="AO59">
        <v>7.6916279999999988</v>
      </c>
      <c r="AP59">
        <v>0.97612199999999982</v>
      </c>
      <c r="AQ59">
        <v>0</v>
      </c>
      <c r="AR59">
        <v>3.925824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15.554937118256039</v>
      </c>
      <c r="BB59">
        <f t="shared" si="0"/>
        <v>454.38274869853808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28.02737068757116</v>
      </c>
      <c r="L60">
        <v>4.9953299576901982</v>
      </c>
      <c r="M60">
        <v>0</v>
      </c>
      <c r="N60">
        <v>15.69014465203176</v>
      </c>
      <c r="O60">
        <v>28.008561731520551</v>
      </c>
      <c r="P60">
        <v>69.036392506142505</v>
      </c>
      <c r="Q60">
        <v>2.0676272806255431</v>
      </c>
      <c r="R60">
        <v>5.1710232505643337</v>
      </c>
      <c r="S60">
        <v>3.1027791544639007</v>
      </c>
      <c r="T60">
        <v>0</v>
      </c>
      <c r="U60">
        <v>155.99933508667067</v>
      </c>
      <c r="V60">
        <v>0</v>
      </c>
      <c r="W60">
        <v>4.9983972972972976</v>
      </c>
      <c r="X60">
        <v>19.000435579981424</v>
      </c>
      <c r="Y60">
        <v>0</v>
      </c>
      <c r="Z60">
        <v>0</v>
      </c>
      <c r="AA60">
        <v>10.70561232</v>
      </c>
      <c r="AB60">
        <v>10.035570480000001</v>
      </c>
      <c r="AC60">
        <v>5.8498011019999998</v>
      </c>
      <c r="AD60">
        <v>9.2942917999999999</v>
      </c>
      <c r="AE60">
        <v>12.556885224</v>
      </c>
      <c r="AF60">
        <v>0</v>
      </c>
      <c r="AG60">
        <v>0</v>
      </c>
      <c r="AH60">
        <v>35.6477316</v>
      </c>
      <c r="AI60">
        <v>4.8501300000000001</v>
      </c>
      <c r="AJ60">
        <v>0</v>
      </c>
      <c r="AK60">
        <v>12.891999999999998</v>
      </c>
      <c r="AL60">
        <v>12.099100000000004</v>
      </c>
      <c r="AM60">
        <v>4.0624761904761906</v>
      </c>
      <c r="AN60">
        <v>0</v>
      </c>
      <c r="AO60">
        <v>7.6916279999999988</v>
      </c>
      <c r="AP60">
        <v>0.97612199999999982</v>
      </c>
      <c r="AQ60">
        <v>0</v>
      </c>
      <c r="AR60">
        <v>3.925824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15.580712847604296</v>
      </c>
      <c r="BB60">
        <f t="shared" si="0"/>
        <v>455.13569049343118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28.357555424415043</v>
      </c>
      <c r="L61">
        <v>4.9953299576901982</v>
      </c>
      <c r="M61">
        <v>0</v>
      </c>
      <c r="N61">
        <v>15.689138952485495</v>
      </c>
      <c r="O61">
        <v>28.005845635558266</v>
      </c>
      <c r="P61">
        <v>36.399628815628816</v>
      </c>
      <c r="Q61">
        <v>2.658051548864758</v>
      </c>
      <c r="R61">
        <v>5.9245110119733928</v>
      </c>
      <c r="S61">
        <v>3.5344698900445763</v>
      </c>
      <c r="T61">
        <v>0</v>
      </c>
      <c r="U61">
        <v>155.99933508667067</v>
      </c>
      <c r="V61">
        <v>0</v>
      </c>
      <c r="W61">
        <v>5.0050000000000008</v>
      </c>
      <c r="X61">
        <v>18.999466065896708</v>
      </c>
      <c r="Y61">
        <v>0</v>
      </c>
      <c r="Z61">
        <v>0</v>
      </c>
      <c r="AA61">
        <v>10.70561232</v>
      </c>
      <c r="AB61">
        <v>10.035570480000001</v>
      </c>
      <c r="AC61">
        <v>7.381953231999999</v>
      </c>
      <c r="AD61">
        <v>9.2942917999999999</v>
      </c>
      <c r="AE61">
        <v>12.556885224</v>
      </c>
      <c r="AF61">
        <v>0</v>
      </c>
      <c r="AG61">
        <v>0</v>
      </c>
      <c r="AH61">
        <v>35.6477316</v>
      </c>
      <c r="AI61">
        <v>4.8501300000000001</v>
      </c>
      <c r="AJ61">
        <v>0</v>
      </c>
      <c r="AK61">
        <v>12.891999999999998</v>
      </c>
      <c r="AL61">
        <v>12.099100000000004</v>
      </c>
      <c r="AM61">
        <v>4.0624761904761906</v>
      </c>
      <c r="AN61">
        <v>0</v>
      </c>
      <c r="AO61">
        <v>7.6916279999999988</v>
      </c>
      <c r="AP61">
        <v>0</v>
      </c>
      <c r="AQ61">
        <v>0</v>
      </c>
      <c r="AR61">
        <v>3.925824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14.588605416522936</v>
      </c>
      <c r="BB61">
        <f t="shared" si="0"/>
        <v>426.15476325918115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28.368339850784192</v>
      </c>
      <c r="L62">
        <v>4.9953299576901982</v>
      </c>
      <c r="M62">
        <v>0</v>
      </c>
      <c r="N62">
        <v>15.689138952485495</v>
      </c>
      <c r="O62">
        <v>28.005845635558266</v>
      </c>
      <c r="P62">
        <v>36.399628815628816</v>
      </c>
      <c r="Q62">
        <v>2.658051548864758</v>
      </c>
      <c r="R62">
        <v>5.9245110119733928</v>
      </c>
      <c r="S62">
        <v>3.5344698900445763</v>
      </c>
      <c r="T62">
        <v>0</v>
      </c>
      <c r="U62">
        <v>155.99933508667067</v>
      </c>
      <c r="V62">
        <v>0</v>
      </c>
      <c r="W62">
        <v>5.0050000000000008</v>
      </c>
      <c r="X62">
        <v>18.999466065896708</v>
      </c>
      <c r="Y62">
        <v>0</v>
      </c>
      <c r="Z62">
        <v>0</v>
      </c>
      <c r="AA62">
        <v>10.70561232</v>
      </c>
      <c r="AB62">
        <v>10.035570480000001</v>
      </c>
      <c r="AC62">
        <v>7.381953231999999</v>
      </c>
      <c r="AD62">
        <v>9.2942917999999999</v>
      </c>
      <c r="AE62">
        <v>12.556885224</v>
      </c>
      <c r="AF62">
        <v>0</v>
      </c>
      <c r="AG62">
        <v>0</v>
      </c>
      <c r="AH62">
        <v>35.6477316</v>
      </c>
      <c r="AI62">
        <v>4.8501300000000001</v>
      </c>
      <c r="AJ62">
        <v>0</v>
      </c>
      <c r="AK62">
        <v>12.891999999999998</v>
      </c>
      <c r="AL62">
        <v>12.099100000000004</v>
      </c>
      <c r="AM62">
        <v>4.0624761904761906</v>
      </c>
      <c r="AN62">
        <v>0</v>
      </c>
      <c r="AO62">
        <v>7.6916279999999988</v>
      </c>
      <c r="AP62">
        <v>0</v>
      </c>
      <c r="AQ62">
        <v>0</v>
      </c>
      <c r="AR62">
        <v>3.925824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14.588962482576134</v>
      </c>
      <c r="BB62">
        <f t="shared" si="0"/>
        <v>426.16519061949708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29.703526827646545</v>
      </c>
      <c r="L63">
        <v>5.1193579176129687</v>
      </c>
      <c r="M63">
        <v>0</v>
      </c>
      <c r="N63">
        <v>30.003277580208739</v>
      </c>
      <c r="O63">
        <v>50.378369058244651</v>
      </c>
      <c r="P63">
        <v>69.038730357583233</v>
      </c>
      <c r="Q63">
        <v>2.9894808153034296</v>
      </c>
      <c r="R63">
        <v>5.9245110119733928</v>
      </c>
      <c r="S63">
        <v>3.5370857072808324</v>
      </c>
      <c r="T63">
        <v>0</v>
      </c>
      <c r="U63">
        <v>237.2670794919693</v>
      </c>
      <c r="V63">
        <v>0</v>
      </c>
      <c r="W63">
        <v>5.121428571428571</v>
      </c>
      <c r="X63">
        <v>19.473749549667147</v>
      </c>
      <c r="Y63">
        <v>0</v>
      </c>
      <c r="Z63">
        <v>0</v>
      </c>
      <c r="AA63">
        <v>10.70561232</v>
      </c>
      <c r="AB63">
        <v>10.035570480000001</v>
      </c>
      <c r="AC63">
        <v>7.381953231999999</v>
      </c>
      <c r="AD63">
        <v>9.2942917999999999</v>
      </c>
      <c r="AE63">
        <v>12.556885224</v>
      </c>
      <c r="AF63">
        <v>0</v>
      </c>
      <c r="AG63">
        <v>0</v>
      </c>
      <c r="AH63">
        <v>35.6477316</v>
      </c>
      <c r="AI63">
        <v>4.8501300000000001</v>
      </c>
      <c r="AJ63">
        <v>0</v>
      </c>
      <c r="AK63">
        <v>12.891999999999998</v>
      </c>
      <c r="AL63">
        <v>12.099100000000004</v>
      </c>
      <c r="AM63">
        <v>4.0624761904761906</v>
      </c>
      <c r="AN63">
        <v>0</v>
      </c>
      <c r="AO63">
        <v>7.6916279999999988</v>
      </c>
      <c r="AP63">
        <v>0</v>
      </c>
      <c r="AQ63">
        <v>0</v>
      </c>
      <c r="AR63">
        <v>13.459968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19.968097080611258</v>
      </c>
      <c r="BB63">
        <f t="shared" si="0"/>
        <v>583.29768009478391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29.712367212123862</v>
      </c>
      <c r="L64">
        <v>5.1193579176129687</v>
      </c>
      <c r="M64">
        <v>0</v>
      </c>
      <c r="N64">
        <v>30.003277580208739</v>
      </c>
      <c r="O64">
        <v>50.378369058244651</v>
      </c>
      <c r="P64">
        <v>69.038730357583233</v>
      </c>
      <c r="Q64">
        <v>2.9894808153034296</v>
      </c>
      <c r="R64">
        <v>5.9245110119733928</v>
      </c>
      <c r="S64">
        <v>3.5370857072808324</v>
      </c>
      <c r="T64">
        <v>0</v>
      </c>
      <c r="U64">
        <v>243.6864349169</v>
      </c>
      <c r="V64">
        <v>0</v>
      </c>
      <c r="W64">
        <v>5.121428571428571</v>
      </c>
      <c r="X64">
        <v>19.473749549667147</v>
      </c>
      <c r="Y64">
        <v>0</v>
      </c>
      <c r="Z64">
        <v>0</v>
      </c>
      <c r="AA64">
        <v>10.70561232</v>
      </c>
      <c r="AB64">
        <v>10.035570480000001</v>
      </c>
      <c r="AC64">
        <v>7.381953231999999</v>
      </c>
      <c r="AD64">
        <v>9.2942917999999999</v>
      </c>
      <c r="AE64">
        <v>12.556885224</v>
      </c>
      <c r="AF64">
        <v>0</v>
      </c>
      <c r="AG64">
        <v>0</v>
      </c>
      <c r="AH64">
        <v>35.6477316</v>
      </c>
      <c r="AI64">
        <v>4.8501300000000001</v>
      </c>
      <c r="AJ64">
        <v>0</v>
      </c>
      <c r="AK64">
        <v>12.891999999999998</v>
      </c>
      <c r="AL64">
        <v>12.099100000000004</v>
      </c>
      <c r="AM64">
        <v>4.0624761904761906</v>
      </c>
      <c r="AN64">
        <v>0</v>
      </c>
      <c r="AO64">
        <v>7.6916279999999988</v>
      </c>
      <c r="AP64">
        <v>0</v>
      </c>
      <c r="AQ64">
        <v>0</v>
      </c>
      <c r="AR64">
        <v>13.459968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20.180870482972722</v>
      </c>
      <c r="BB64">
        <f t="shared" si="0"/>
        <v>589.51310250183053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28.720745709556585</v>
      </c>
      <c r="L65">
        <v>5.1193579176129687</v>
      </c>
      <c r="M65">
        <v>0</v>
      </c>
      <c r="N65">
        <v>30.003277580208739</v>
      </c>
      <c r="O65">
        <v>50.378369058244651</v>
      </c>
      <c r="P65">
        <v>69.038730357583233</v>
      </c>
      <c r="Q65">
        <v>2.9894808153034296</v>
      </c>
      <c r="R65">
        <v>5.6605365557103049</v>
      </c>
      <c r="S65">
        <v>3.5370857072808324</v>
      </c>
      <c r="T65">
        <v>0</v>
      </c>
      <c r="U65">
        <v>243.6864349169</v>
      </c>
      <c r="V65">
        <v>0</v>
      </c>
      <c r="W65">
        <v>5.121428571428571</v>
      </c>
      <c r="X65">
        <v>19.473749549667147</v>
      </c>
      <c r="Y65">
        <v>0</v>
      </c>
      <c r="Z65">
        <v>0</v>
      </c>
      <c r="AA65">
        <v>10.70561232</v>
      </c>
      <c r="AB65">
        <v>10.035570480000001</v>
      </c>
      <c r="AC65">
        <v>7.381953231999999</v>
      </c>
      <c r="AD65">
        <v>9.2942917999999999</v>
      </c>
      <c r="AE65">
        <v>12.556885224</v>
      </c>
      <c r="AF65">
        <v>0</v>
      </c>
      <c r="AG65">
        <v>0</v>
      </c>
      <c r="AH65">
        <v>35.6477316</v>
      </c>
      <c r="AI65">
        <v>4.8501300000000001</v>
      </c>
      <c r="AJ65">
        <v>0</v>
      </c>
      <c r="AK65">
        <v>12.891999999999998</v>
      </c>
      <c r="AL65">
        <v>8.8530000000000015</v>
      </c>
      <c r="AM65">
        <v>4.0624761904761906</v>
      </c>
      <c r="AN65">
        <v>0</v>
      </c>
      <c r="AO65">
        <v>7.6916279999999988</v>
      </c>
      <c r="AP65">
        <v>0</v>
      </c>
      <c r="AQ65">
        <v>0</v>
      </c>
      <c r="AR65">
        <v>2.8041599999999995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19.679157160746001</v>
      </c>
      <c r="BB65">
        <f t="shared" si="0"/>
        <v>574.85731186522685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28.731005226480839</v>
      </c>
      <c r="L66">
        <v>5.1193579176129687</v>
      </c>
      <c r="M66">
        <v>0</v>
      </c>
      <c r="N66">
        <v>30.003277580208739</v>
      </c>
      <c r="O66">
        <v>50.378369058244651</v>
      </c>
      <c r="P66">
        <v>69.038730357583233</v>
      </c>
      <c r="Q66">
        <v>2.9894808153034296</v>
      </c>
      <c r="R66">
        <v>5.6605365557103049</v>
      </c>
      <c r="S66">
        <v>3.5370857072808324</v>
      </c>
      <c r="T66">
        <v>0</v>
      </c>
      <c r="U66">
        <v>243.6864349169</v>
      </c>
      <c r="V66">
        <v>0</v>
      </c>
      <c r="W66">
        <v>5.121428571428571</v>
      </c>
      <c r="X66">
        <v>19.473749549667147</v>
      </c>
      <c r="Y66">
        <v>0</v>
      </c>
      <c r="Z66">
        <v>0</v>
      </c>
      <c r="AA66">
        <v>10.70561232</v>
      </c>
      <c r="AB66">
        <v>10.035570480000001</v>
      </c>
      <c r="AC66">
        <v>7.381953231999999</v>
      </c>
      <c r="AD66">
        <v>9.2942917999999999</v>
      </c>
      <c r="AE66">
        <v>12.556885224</v>
      </c>
      <c r="AF66">
        <v>0</v>
      </c>
      <c r="AG66">
        <v>0</v>
      </c>
      <c r="AH66">
        <v>35.6477316</v>
      </c>
      <c r="AI66">
        <v>4.8501300000000001</v>
      </c>
      <c r="AJ66">
        <v>0</v>
      </c>
      <c r="AK66">
        <v>12.891999999999998</v>
      </c>
      <c r="AL66">
        <v>8.8530000000000015</v>
      </c>
      <c r="AM66">
        <v>4.0624761904761906</v>
      </c>
      <c r="AN66">
        <v>0</v>
      </c>
      <c r="AO66">
        <v>7.6916279999999988</v>
      </c>
      <c r="AP66">
        <v>0</v>
      </c>
      <c r="AQ66">
        <v>0</v>
      </c>
      <c r="AR66">
        <v>2.8041599999999995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19.679496750756194</v>
      </c>
      <c r="BB66">
        <f t="shared" si="0"/>
        <v>574.86723179214084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28.20243435314136</v>
      </c>
      <c r="L67">
        <v>5.1193579176129687</v>
      </c>
      <c r="M67">
        <v>0</v>
      </c>
      <c r="N67">
        <v>30.003277580208739</v>
      </c>
      <c r="O67">
        <v>50.378369058244651</v>
      </c>
      <c r="P67">
        <v>69.039682280454315</v>
      </c>
      <c r="Q67">
        <v>2.6671508748768473</v>
      </c>
      <c r="R67">
        <v>5.6605365557103049</v>
      </c>
      <c r="S67">
        <v>3.5370857072808324</v>
      </c>
      <c r="T67">
        <v>0</v>
      </c>
      <c r="U67">
        <v>243.6864349169</v>
      </c>
      <c r="V67">
        <v>0</v>
      </c>
      <c r="W67">
        <v>5.121428571428571</v>
      </c>
      <c r="X67">
        <v>19.473749549667147</v>
      </c>
      <c r="Y67">
        <v>0</v>
      </c>
      <c r="Z67">
        <v>0</v>
      </c>
      <c r="AA67">
        <v>10.70561232</v>
      </c>
      <c r="AB67">
        <v>10.035570480000001</v>
      </c>
      <c r="AC67">
        <v>7.381953231999999</v>
      </c>
      <c r="AD67">
        <v>9.2942917999999999</v>
      </c>
      <c r="AE67">
        <v>12.556885224</v>
      </c>
      <c r="AF67">
        <v>0</v>
      </c>
      <c r="AG67">
        <v>0</v>
      </c>
      <c r="AH67">
        <v>35.6477316</v>
      </c>
      <c r="AI67">
        <v>7.7602079999999996</v>
      </c>
      <c r="AJ67">
        <v>0</v>
      </c>
      <c r="AK67">
        <v>12.891999999999998</v>
      </c>
      <c r="AL67">
        <v>8.8530000000000015</v>
      </c>
      <c r="AM67">
        <v>4.0624761904761906</v>
      </c>
      <c r="AN67">
        <v>0</v>
      </c>
      <c r="AO67">
        <v>7.6916279999999988</v>
      </c>
      <c r="AP67">
        <v>0</v>
      </c>
      <c r="AQ67">
        <v>0</v>
      </c>
      <c r="AR67">
        <v>2.8041599999999995</v>
      </c>
      <c r="AS67">
        <v>4.0318334399999998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19.747687258056025</v>
      </c>
      <c r="BB67">
        <f t="shared" si="0"/>
        <v>576.8591703939461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28.202505502617804</v>
      </c>
      <c r="L68">
        <v>5.1193579176129687</v>
      </c>
      <c r="M68">
        <v>0</v>
      </c>
      <c r="N68">
        <v>30.003277580208739</v>
      </c>
      <c r="O68">
        <v>50.378369058244651</v>
      </c>
      <c r="P68">
        <v>69.039682280454315</v>
      </c>
      <c r="Q68">
        <v>2.6671508748768473</v>
      </c>
      <c r="R68">
        <v>5.6605365557103049</v>
      </c>
      <c r="S68">
        <v>3.5370857072808324</v>
      </c>
      <c r="T68">
        <v>0</v>
      </c>
      <c r="U68">
        <v>243.6864349169</v>
      </c>
      <c r="V68">
        <v>0</v>
      </c>
      <c r="W68">
        <v>5.121428571428571</v>
      </c>
      <c r="X68">
        <v>19.473749549667147</v>
      </c>
      <c r="Y68">
        <v>0</v>
      </c>
      <c r="Z68">
        <v>0</v>
      </c>
      <c r="AA68">
        <v>10.70561232</v>
      </c>
      <c r="AB68">
        <v>10.035570480000001</v>
      </c>
      <c r="AC68">
        <v>7.381953231999999</v>
      </c>
      <c r="AD68">
        <v>9.2942917999999999</v>
      </c>
      <c r="AE68">
        <v>12.556885224</v>
      </c>
      <c r="AF68">
        <v>0</v>
      </c>
      <c r="AG68">
        <v>0</v>
      </c>
      <c r="AH68">
        <v>35.6477316</v>
      </c>
      <c r="AI68">
        <v>7.7602079999999996</v>
      </c>
      <c r="AJ68">
        <v>0</v>
      </c>
      <c r="AK68">
        <v>12.891999999999998</v>
      </c>
      <c r="AL68">
        <v>8.8530000000000015</v>
      </c>
      <c r="AM68">
        <v>4.0624761904761906</v>
      </c>
      <c r="AN68">
        <v>0</v>
      </c>
      <c r="AO68">
        <v>7.6916279999999988</v>
      </c>
      <c r="AP68">
        <v>0</v>
      </c>
      <c r="AQ68">
        <v>0</v>
      </c>
      <c r="AR68">
        <v>2.8041599999999995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19.74768963763718</v>
      </c>
      <c r="BB68">
        <f t="shared" ref="BB68:BB99" si="1">SUM(B68:AZ68)-BA68</f>
        <v>576.85923916384138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28.202407463874344</v>
      </c>
      <c r="L69">
        <v>5.1193579176129687</v>
      </c>
      <c r="M69">
        <v>0</v>
      </c>
      <c r="N69">
        <v>30.003277580208739</v>
      </c>
      <c r="O69">
        <v>50.378461100192361</v>
      </c>
      <c r="P69">
        <v>69.039682280454315</v>
      </c>
      <c r="Q69">
        <v>2.6671508748768473</v>
      </c>
      <c r="R69">
        <v>5.6605365557103049</v>
      </c>
      <c r="S69">
        <v>3.5370857072808324</v>
      </c>
      <c r="T69">
        <v>0</v>
      </c>
      <c r="U69">
        <v>242.92854157960721</v>
      </c>
      <c r="V69">
        <v>0</v>
      </c>
      <c r="W69">
        <v>5.121428571428571</v>
      </c>
      <c r="X69">
        <v>19.473749549667147</v>
      </c>
      <c r="Y69">
        <v>0</v>
      </c>
      <c r="Z69">
        <v>0</v>
      </c>
      <c r="AA69">
        <v>10.70561232</v>
      </c>
      <c r="AB69">
        <v>10.035570480000001</v>
      </c>
      <c r="AC69">
        <v>7.381953231999999</v>
      </c>
      <c r="AD69">
        <v>9.2942917999999999</v>
      </c>
      <c r="AE69">
        <v>12.556885224</v>
      </c>
      <c r="AF69">
        <v>0</v>
      </c>
      <c r="AG69">
        <v>0</v>
      </c>
      <c r="AH69">
        <v>38.726617999999995</v>
      </c>
      <c r="AI69">
        <v>7.7602079999999996</v>
      </c>
      <c r="AJ69">
        <v>0</v>
      </c>
      <c r="AK69">
        <v>12.891999999999998</v>
      </c>
      <c r="AL69">
        <v>8.8530000000000015</v>
      </c>
      <c r="AM69">
        <v>4.0624761904761906</v>
      </c>
      <c r="AN69">
        <v>0</v>
      </c>
      <c r="AO69">
        <v>7.6916279999999988</v>
      </c>
      <c r="AP69">
        <v>0</v>
      </c>
      <c r="AQ69">
        <v>0</v>
      </c>
      <c r="AR69">
        <v>2.8041599999999995</v>
      </c>
      <c r="AS69">
        <v>4.0318334399999998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19.824513993063796</v>
      </c>
      <c r="BB69">
        <f t="shared" si="1"/>
        <v>579.10340187432621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28.202610918062827</v>
      </c>
      <c r="L70">
        <v>5.1193579176129687</v>
      </c>
      <c r="M70">
        <v>0</v>
      </c>
      <c r="N70">
        <v>30.004432624113477</v>
      </c>
      <c r="O70">
        <v>50.378461100192361</v>
      </c>
      <c r="P70">
        <v>69.039682280454315</v>
      </c>
      <c r="Q70">
        <v>2.6671508748768473</v>
      </c>
      <c r="R70">
        <v>5.6605365557103049</v>
      </c>
      <c r="S70">
        <v>3.5370857072808324</v>
      </c>
      <c r="T70">
        <v>0</v>
      </c>
      <c r="U70">
        <v>242.92854157960721</v>
      </c>
      <c r="V70">
        <v>0</v>
      </c>
      <c r="W70">
        <v>5.121428571428571</v>
      </c>
      <c r="X70">
        <v>19.473749549667147</v>
      </c>
      <c r="Y70">
        <v>0</v>
      </c>
      <c r="Z70">
        <v>0</v>
      </c>
      <c r="AA70">
        <v>10.70561232</v>
      </c>
      <c r="AB70">
        <v>10.035570480000001</v>
      </c>
      <c r="AC70">
        <v>7.381953231999999</v>
      </c>
      <c r="AD70">
        <v>9.2942917999999999</v>
      </c>
      <c r="AE70">
        <v>12.556885224</v>
      </c>
      <c r="AF70">
        <v>0</v>
      </c>
      <c r="AG70">
        <v>0</v>
      </c>
      <c r="AH70">
        <v>38.726617999999995</v>
      </c>
      <c r="AI70">
        <v>7.7602079999999996</v>
      </c>
      <c r="AJ70">
        <v>0</v>
      </c>
      <c r="AK70">
        <v>12.891999999999998</v>
      </c>
      <c r="AL70">
        <v>8.8530000000000015</v>
      </c>
      <c r="AM70">
        <v>4.0624761904761906</v>
      </c>
      <c r="AN70">
        <v>0</v>
      </c>
      <c r="AO70">
        <v>7.6916279999999988</v>
      </c>
      <c r="AP70">
        <v>0</v>
      </c>
      <c r="AQ70">
        <v>0</v>
      </c>
      <c r="AR70">
        <v>2.8041599999999995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19.824558876544103</v>
      </c>
      <c r="BB70">
        <f t="shared" si="1"/>
        <v>579.10471548893918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26.227888061506206</v>
      </c>
      <c r="L71">
        <v>5.1193579176129687</v>
      </c>
      <c r="M71">
        <v>0</v>
      </c>
      <c r="N71">
        <v>30.004432624113477</v>
      </c>
      <c r="O71">
        <v>50.378461100192361</v>
      </c>
      <c r="P71">
        <v>69.039682280454315</v>
      </c>
      <c r="Q71">
        <v>2.6671508748768473</v>
      </c>
      <c r="R71">
        <v>5.6605365557103049</v>
      </c>
      <c r="S71">
        <v>3.5370857072808324</v>
      </c>
      <c r="T71">
        <v>0</v>
      </c>
      <c r="U71">
        <v>242.92854157960721</v>
      </c>
      <c r="V71">
        <v>0</v>
      </c>
      <c r="W71">
        <v>5.121428571428571</v>
      </c>
      <c r="X71">
        <v>19.477496169840226</v>
      </c>
      <c r="Y71">
        <v>0</v>
      </c>
      <c r="Z71">
        <v>0</v>
      </c>
      <c r="AA71">
        <v>10.70561232</v>
      </c>
      <c r="AB71">
        <v>10.035570480000001</v>
      </c>
      <c r="AC71">
        <v>7.381953231999999</v>
      </c>
      <c r="AD71">
        <v>9.2942917999999999</v>
      </c>
      <c r="AE71">
        <v>12.556885224</v>
      </c>
      <c r="AF71">
        <v>0</v>
      </c>
      <c r="AG71">
        <v>0</v>
      </c>
      <c r="AH71">
        <v>38.726617999999995</v>
      </c>
      <c r="AI71">
        <v>4.8501300000000001</v>
      </c>
      <c r="AJ71">
        <v>0</v>
      </c>
      <c r="AK71">
        <v>12.891999999999998</v>
      </c>
      <c r="AL71">
        <v>8.8530000000000015</v>
      </c>
      <c r="AM71">
        <v>4.0624761904761906</v>
      </c>
      <c r="AN71">
        <v>0</v>
      </c>
      <c r="AO71">
        <v>7.6916279999999988</v>
      </c>
      <c r="AP71">
        <v>0</v>
      </c>
      <c r="AQ71">
        <v>0</v>
      </c>
      <c r="AR71">
        <v>2.8041599999999995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19.662996054959805</v>
      </c>
      <c r="BB71">
        <f t="shared" si="1"/>
        <v>574.38522407413984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26.941023745524408</v>
      </c>
      <c r="L72">
        <v>5.1193579176129687</v>
      </c>
      <c r="M72">
        <v>0</v>
      </c>
      <c r="N72">
        <v>30.004432624113477</v>
      </c>
      <c r="O72">
        <v>50.378461100192361</v>
      </c>
      <c r="P72">
        <v>69.039682280454315</v>
      </c>
      <c r="Q72">
        <v>2.6671508748768473</v>
      </c>
      <c r="R72">
        <v>5.6605365557103049</v>
      </c>
      <c r="S72">
        <v>3.5370857072808324</v>
      </c>
      <c r="T72">
        <v>0</v>
      </c>
      <c r="U72">
        <v>242.92854157960721</v>
      </c>
      <c r="V72">
        <v>0</v>
      </c>
      <c r="W72">
        <v>5.3049360613810741</v>
      </c>
      <c r="X72">
        <v>19.080943897164826</v>
      </c>
      <c r="Y72">
        <v>0</v>
      </c>
      <c r="Z72">
        <v>0</v>
      </c>
      <c r="AA72">
        <v>10.70561232</v>
      </c>
      <c r="AB72">
        <v>10.035570480000001</v>
      </c>
      <c r="AC72">
        <v>7.381953231999999</v>
      </c>
      <c r="AD72">
        <v>9.2942917999999999</v>
      </c>
      <c r="AE72">
        <v>12.556885224</v>
      </c>
      <c r="AF72">
        <v>0</v>
      </c>
      <c r="AG72">
        <v>0</v>
      </c>
      <c r="AH72">
        <v>38.726617999999995</v>
      </c>
      <c r="AI72">
        <v>4.8501300000000001</v>
      </c>
      <c r="AJ72">
        <v>0</v>
      </c>
      <c r="AK72">
        <v>12.891999999999998</v>
      </c>
      <c r="AL72">
        <v>8.8530000000000015</v>
      </c>
      <c r="AM72">
        <v>4.0624761904761906</v>
      </c>
      <c r="AN72">
        <v>0</v>
      </c>
      <c r="AO72">
        <v>7.6916279999999988</v>
      </c>
      <c r="AP72">
        <v>0</v>
      </c>
      <c r="AQ72">
        <v>0</v>
      </c>
      <c r="AR72">
        <v>2.8041599999999995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19.679549041869507</v>
      </c>
      <c r="BB72">
        <f t="shared" si="1"/>
        <v>574.86876198852542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26.941317208977381</v>
      </c>
      <c r="L73">
        <v>5.1194199323925949</v>
      </c>
      <c r="M73">
        <v>0</v>
      </c>
      <c r="N73">
        <v>30.004432624113477</v>
      </c>
      <c r="O73">
        <v>50.378461100192361</v>
      </c>
      <c r="P73">
        <v>69.039682280454315</v>
      </c>
      <c r="Q73">
        <v>2.1201332075471697</v>
      </c>
      <c r="R73">
        <v>5.295984586884031</v>
      </c>
      <c r="S73">
        <v>3.1845339087546241</v>
      </c>
      <c r="T73">
        <v>0</v>
      </c>
      <c r="U73">
        <v>242.92854157960721</v>
      </c>
      <c r="V73">
        <v>0</v>
      </c>
      <c r="W73">
        <v>4.7333598183881946</v>
      </c>
      <c r="X73">
        <v>19.080943897164826</v>
      </c>
      <c r="Y73">
        <v>0</v>
      </c>
      <c r="Z73">
        <v>0</v>
      </c>
      <c r="AA73">
        <v>10.70561232</v>
      </c>
      <c r="AB73">
        <v>10.035570480000001</v>
      </c>
      <c r="AC73">
        <v>7.381953231999999</v>
      </c>
      <c r="AD73">
        <v>9.2942917999999999</v>
      </c>
      <c r="AE73">
        <v>12.556885224</v>
      </c>
      <c r="AF73">
        <v>0</v>
      </c>
      <c r="AG73">
        <v>0</v>
      </c>
      <c r="AH73">
        <v>38.726617999999995</v>
      </c>
      <c r="AI73">
        <v>4.8501300000000001</v>
      </c>
      <c r="AJ73">
        <v>0</v>
      </c>
      <c r="AK73">
        <v>12.891999999999998</v>
      </c>
      <c r="AL73">
        <v>8.8530000000000015</v>
      </c>
      <c r="AM73">
        <v>4.0624761904761906</v>
      </c>
      <c r="AN73">
        <v>0</v>
      </c>
      <c r="AO73">
        <v>7.6916279999999988</v>
      </c>
      <c r="AP73">
        <v>0</v>
      </c>
      <c r="AQ73">
        <v>0</v>
      </c>
      <c r="AR73">
        <v>2.8041599999999995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19.618799249394094</v>
      </c>
      <c r="BB73">
        <f t="shared" si="1"/>
        <v>573.09416958155839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26.496504213374568</v>
      </c>
      <c r="L74">
        <v>5.1194199323925949</v>
      </c>
      <c r="M74">
        <v>0</v>
      </c>
      <c r="N74">
        <v>30.004432624113477</v>
      </c>
      <c r="O74">
        <v>50.378461100192361</v>
      </c>
      <c r="P74">
        <v>69.039682280454315</v>
      </c>
      <c r="Q74">
        <v>2.1201332075471697</v>
      </c>
      <c r="R74">
        <v>5.295984586884031</v>
      </c>
      <c r="S74">
        <v>3.1845339087546241</v>
      </c>
      <c r="T74">
        <v>0</v>
      </c>
      <c r="U74">
        <v>242.92854157960721</v>
      </c>
      <c r="V74">
        <v>0</v>
      </c>
      <c r="W74">
        <v>4.7333598183881946</v>
      </c>
      <c r="X74">
        <v>19.080943897164826</v>
      </c>
      <c r="Y74">
        <v>0</v>
      </c>
      <c r="Z74">
        <v>0</v>
      </c>
      <c r="AA74">
        <v>10.70561232</v>
      </c>
      <c r="AB74">
        <v>10.035570480000001</v>
      </c>
      <c r="AC74">
        <v>7.381953231999999</v>
      </c>
      <c r="AD74">
        <v>9.2942917999999999</v>
      </c>
      <c r="AE74">
        <v>12.556885224</v>
      </c>
      <c r="AF74">
        <v>0</v>
      </c>
      <c r="AG74">
        <v>0</v>
      </c>
      <c r="AH74">
        <v>38.726617999999995</v>
      </c>
      <c r="AI74">
        <v>4.8501300000000001</v>
      </c>
      <c r="AJ74">
        <v>0</v>
      </c>
      <c r="AK74">
        <v>12.891999999999998</v>
      </c>
      <c r="AL74">
        <v>12.099100000000004</v>
      </c>
      <c r="AM74">
        <v>4.0624761904761906</v>
      </c>
      <c r="AN74">
        <v>0</v>
      </c>
      <c r="AO74">
        <v>7.6916279999999988</v>
      </c>
      <c r="AP74">
        <v>0</v>
      </c>
      <c r="AQ74">
        <v>0</v>
      </c>
      <c r="AR74">
        <v>2.8041599999999995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19.711521803201087</v>
      </c>
      <c r="BB74">
        <f t="shared" si="1"/>
        <v>575.80273403214869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26.497241948461461</v>
      </c>
      <c r="L75">
        <v>5.1194199323925949</v>
      </c>
      <c r="M75">
        <v>0</v>
      </c>
      <c r="N75">
        <v>30.004432624113477</v>
      </c>
      <c r="O75">
        <v>50.378461100192361</v>
      </c>
      <c r="P75">
        <v>69.039682280454315</v>
      </c>
      <c r="Q75">
        <v>3.4230684092186627</v>
      </c>
      <c r="R75">
        <v>5.2953994397759105</v>
      </c>
      <c r="S75">
        <v>3.1765470588235294</v>
      </c>
      <c r="T75">
        <v>0</v>
      </c>
      <c r="U75">
        <v>242.92854157960721</v>
      </c>
      <c r="V75">
        <v>4.9337407440000005</v>
      </c>
      <c r="W75">
        <v>5.8859609593931284</v>
      </c>
      <c r="X75">
        <v>37.470265748653794</v>
      </c>
      <c r="Y75">
        <v>0</v>
      </c>
      <c r="Z75">
        <v>0</v>
      </c>
      <c r="AA75">
        <v>10.70561232</v>
      </c>
      <c r="AB75">
        <v>10.035570480000001</v>
      </c>
      <c r="AC75">
        <v>7.381953231999999</v>
      </c>
      <c r="AD75">
        <v>9.2942917999999999</v>
      </c>
      <c r="AE75">
        <v>12.556885224</v>
      </c>
      <c r="AF75">
        <v>0</v>
      </c>
      <c r="AG75">
        <v>0</v>
      </c>
      <c r="AH75">
        <v>38.726617999999995</v>
      </c>
      <c r="AI75">
        <v>8.0835500000000007</v>
      </c>
      <c r="AJ75">
        <v>0</v>
      </c>
      <c r="AK75">
        <v>12.891999999999998</v>
      </c>
      <c r="AL75">
        <v>12.099100000000004</v>
      </c>
      <c r="AM75">
        <v>4.0624761904761906</v>
      </c>
      <c r="AN75">
        <v>0</v>
      </c>
      <c r="AO75">
        <v>7.6916279999999988</v>
      </c>
      <c r="AP75">
        <v>0</v>
      </c>
      <c r="AQ75">
        <v>0</v>
      </c>
      <c r="AR75">
        <v>13.459968</v>
      </c>
      <c r="AS75">
        <v>4.0318334399999998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21.02426737932835</v>
      </c>
      <c r="BB75">
        <f t="shared" si="1"/>
        <v>614.1499811322343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26.497241948461461</v>
      </c>
      <c r="L76">
        <v>5.2952935773797813</v>
      </c>
      <c r="M76">
        <v>0</v>
      </c>
      <c r="N76">
        <v>30.004432624113477</v>
      </c>
      <c r="O76">
        <v>50.378461100192361</v>
      </c>
      <c r="P76">
        <v>69.039682280454315</v>
      </c>
      <c r="Q76">
        <v>3.6505588615782658</v>
      </c>
      <c r="R76">
        <v>5.2953994397759105</v>
      </c>
      <c r="S76">
        <v>3.1765470588235294</v>
      </c>
      <c r="T76">
        <v>0</v>
      </c>
      <c r="U76">
        <v>242.92854157960721</v>
      </c>
      <c r="V76">
        <v>5.2652544910179637</v>
      </c>
      <c r="W76">
        <v>7.5405873385579945</v>
      </c>
      <c r="X76">
        <v>37.470265748653794</v>
      </c>
      <c r="Y76">
        <v>0</v>
      </c>
      <c r="Z76">
        <v>0</v>
      </c>
      <c r="AA76">
        <v>10.70561232</v>
      </c>
      <c r="AB76">
        <v>10.035570480000001</v>
      </c>
      <c r="AC76">
        <v>7.381953231999999</v>
      </c>
      <c r="AD76">
        <v>9.2942917999999999</v>
      </c>
      <c r="AE76">
        <v>12.556885224</v>
      </c>
      <c r="AF76">
        <v>0</v>
      </c>
      <c r="AG76">
        <v>0</v>
      </c>
      <c r="AH76">
        <v>38.726617999999995</v>
      </c>
      <c r="AI76">
        <v>8.0835500000000007</v>
      </c>
      <c r="AJ76">
        <v>0</v>
      </c>
      <c r="AK76">
        <v>12.891999999999998</v>
      </c>
      <c r="AL76">
        <v>12.099100000000004</v>
      </c>
      <c r="AM76">
        <v>4.0624761904761906</v>
      </c>
      <c r="AN76">
        <v>0</v>
      </c>
      <c r="AO76">
        <v>7.6916279999999988</v>
      </c>
      <c r="AP76">
        <v>0</v>
      </c>
      <c r="AQ76">
        <v>0</v>
      </c>
      <c r="AR76">
        <v>13.459968</v>
      </c>
      <c r="AS76">
        <v>8.1661711199999996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21.240206760180968</v>
      </c>
      <c r="BB76">
        <f t="shared" si="1"/>
        <v>620.45788365491137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51.793413666026872</v>
      </c>
      <c r="L77">
        <v>26.497006239242683</v>
      </c>
      <c r="M77">
        <v>0</v>
      </c>
      <c r="N77">
        <v>30.004432624113477</v>
      </c>
      <c r="O77">
        <v>50.378461100192361</v>
      </c>
      <c r="P77">
        <v>69.039682280454315</v>
      </c>
      <c r="Q77">
        <v>2.8990027198549408</v>
      </c>
      <c r="R77">
        <v>10.59710455435847</v>
      </c>
      <c r="S77">
        <v>6.3617573471008741</v>
      </c>
      <c r="T77">
        <v>0</v>
      </c>
      <c r="U77">
        <v>242.92854157960721</v>
      </c>
      <c r="V77">
        <v>5.2652544910179637</v>
      </c>
      <c r="W77">
        <v>7.56876574401665</v>
      </c>
      <c r="X77">
        <v>37.470265748653794</v>
      </c>
      <c r="Y77">
        <v>0</v>
      </c>
      <c r="Z77">
        <v>0</v>
      </c>
      <c r="AA77">
        <v>10.70561232</v>
      </c>
      <c r="AB77">
        <v>10.035570480000001</v>
      </c>
      <c r="AC77">
        <v>7.381953231999999</v>
      </c>
      <c r="AD77">
        <v>9.2942917999999999</v>
      </c>
      <c r="AE77">
        <v>12.556885224</v>
      </c>
      <c r="AF77">
        <v>0</v>
      </c>
      <c r="AG77">
        <v>0</v>
      </c>
      <c r="AH77">
        <v>38.726617999999995</v>
      </c>
      <c r="AI77">
        <v>8.0835500000000007</v>
      </c>
      <c r="AJ77">
        <v>0</v>
      </c>
      <c r="AK77">
        <v>12.891999999999998</v>
      </c>
      <c r="AL77">
        <v>12.099100000000004</v>
      </c>
      <c r="AM77">
        <v>4.0624761904761906</v>
      </c>
      <c r="AN77">
        <v>0</v>
      </c>
      <c r="AO77">
        <v>7.6916279999999988</v>
      </c>
      <c r="AP77">
        <v>0</v>
      </c>
      <c r="AQ77">
        <v>0</v>
      </c>
      <c r="AR77">
        <v>2.8041599999999995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22.546705835163515</v>
      </c>
      <c r="BB77">
        <f t="shared" si="1"/>
        <v>658.62266094595259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51.793413666026872</v>
      </c>
      <c r="L78">
        <v>26.497006239242683</v>
      </c>
      <c r="M78">
        <v>0</v>
      </c>
      <c r="N78">
        <v>30.004432624113477</v>
      </c>
      <c r="O78">
        <v>50.378461100192361</v>
      </c>
      <c r="P78">
        <v>69.039682280454315</v>
      </c>
      <c r="Q78">
        <v>2.6813650759013283</v>
      </c>
      <c r="R78">
        <v>10.59710455435847</v>
      </c>
      <c r="S78">
        <v>6.3617573471008741</v>
      </c>
      <c r="T78">
        <v>0</v>
      </c>
      <c r="U78">
        <v>242.92854157960721</v>
      </c>
      <c r="V78">
        <v>5.2652544910179637</v>
      </c>
      <c r="W78">
        <v>7.56876574401665</v>
      </c>
      <c r="X78">
        <v>37.470265748653794</v>
      </c>
      <c r="Y78">
        <v>0</v>
      </c>
      <c r="Z78">
        <v>0</v>
      </c>
      <c r="AA78">
        <v>10.70561232</v>
      </c>
      <c r="AB78">
        <v>10.035570480000001</v>
      </c>
      <c r="AC78">
        <v>7.381953231999999</v>
      </c>
      <c r="AD78">
        <v>9.2942917999999999</v>
      </c>
      <c r="AE78">
        <v>12.556885224</v>
      </c>
      <c r="AF78">
        <v>0</v>
      </c>
      <c r="AG78">
        <v>0</v>
      </c>
      <c r="AH78">
        <v>38.726617999999995</v>
      </c>
      <c r="AI78">
        <v>8.7302340000000012</v>
      </c>
      <c r="AJ78">
        <v>0</v>
      </c>
      <c r="AK78">
        <v>12.891999999999998</v>
      </c>
      <c r="AL78">
        <v>12.099100000000004</v>
      </c>
      <c r="AM78">
        <v>4.0624761904761906</v>
      </c>
      <c r="AN78">
        <v>0</v>
      </c>
      <c r="AO78">
        <v>7.6916279999999988</v>
      </c>
      <c r="AP78">
        <v>0</v>
      </c>
      <c r="AQ78">
        <v>0</v>
      </c>
      <c r="AR78">
        <v>2.8041599999999995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22.560907139018667</v>
      </c>
      <c r="BB78">
        <f t="shared" si="1"/>
        <v>659.03750599814384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51.793413666026872</v>
      </c>
      <c r="L79">
        <v>26.497088757958757</v>
      </c>
      <c r="M79">
        <v>0</v>
      </c>
      <c r="N79">
        <v>30.004432624113477</v>
      </c>
      <c r="O79">
        <v>50.378461100192361</v>
      </c>
      <c r="P79">
        <v>69.039682280454315</v>
      </c>
      <c r="Q79">
        <v>5.0971414900888581</v>
      </c>
      <c r="R79">
        <v>10.59710455435847</v>
      </c>
      <c r="S79">
        <v>6.3617573471008741</v>
      </c>
      <c r="T79">
        <v>0</v>
      </c>
      <c r="U79">
        <v>243.18710823234431</v>
      </c>
      <c r="V79">
        <v>5.2652544910179637</v>
      </c>
      <c r="W79">
        <v>7.5699260823653631</v>
      </c>
      <c r="X79">
        <v>37.470265748653794</v>
      </c>
      <c r="Y79">
        <v>0</v>
      </c>
      <c r="Z79">
        <v>0</v>
      </c>
      <c r="AA79">
        <v>10.70561232</v>
      </c>
      <c r="AB79">
        <v>10.035570480000001</v>
      </c>
      <c r="AC79">
        <v>7.381953231999999</v>
      </c>
      <c r="AD79">
        <v>9.7975928000000003</v>
      </c>
      <c r="AE79">
        <v>13.230809199999998</v>
      </c>
      <c r="AF79">
        <v>0</v>
      </c>
      <c r="AG79">
        <v>0</v>
      </c>
      <c r="AH79">
        <v>38.726617999999995</v>
      </c>
      <c r="AI79">
        <v>9.3769179999999999</v>
      </c>
      <c r="AJ79">
        <v>0</v>
      </c>
      <c r="AK79">
        <v>12.891999999999998</v>
      </c>
      <c r="AL79">
        <v>13.279500000000004</v>
      </c>
      <c r="AM79">
        <v>4.2656000000000001</v>
      </c>
      <c r="AN79">
        <v>0</v>
      </c>
      <c r="AO79">
        <v>7.6916279999999988</v>
      </c>
      <c r="AP79">
        <v>0</v>
      </c>
      <c r="AQ79">
        <v>0</v>
      </c>
      <c r="AR79">
        <v>2.8041599999999995</v>
      </c>
      <c r="AS79">
        <v>3.0751271999999994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22.723968376060316</v>
      </c>
      <c r="BB79">
        <f t="shared" si="1"/>
        <v>663.80075723061532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51.793413666026872</v>
      </c>
      <c r="L80">
        <v>26.497176491732571</v>
      </c>
      <c r="M80">
        <v>0</v>
      </c>
      <c r="N80">
        <v>30.004432624113477</v>
      </c>
      <c r="O80">
        <v>50.378461100192361</v>
      </c>
      <c r="P80">
        <v>69.039682280454315</v>
      </c>
      <c r="Q80">
        <v>4.5077847389558237</v>
      </c>
      <c r="R80">
        <v>10.59710455435847</v>
      </c>
      <c r="S80">
        <v>6.3617573471008741</v>
      </c>
      <c r="T80">
        <v>0</v>
      </c>
      <c r="U80">
        <v>243.18710823234431</v>
      </c>
      <c r="V80">
        <v>5.2652544910179637</v>
      </c>
      <c r="W80">
        <v>7.0418955732122566</v>
      </c>
      <c r="X80">
        <v>37.470265748653794</v>
      </c>
      <c r="Y80">
        <v>0</v>
      </c>
      <c r="Z80">
        <v>0</v>
      </c>
      <c r="AA80">
        <v>10.70561232</v>
      </c>
      <c r="AB80">
        <v>10.035570480000001</v>
      </c>
      <c r="AC80">
        <v>7.381953231999999</v>
      </c>
      <c r="AD80">
        <v>9.7975928000000003</v>
      </c>
      <c r="AE80">
        <v>13.230809199999998</v>
      </c>
      <c r="AF80">
        <v>0</v>
      </c>
      <c r="AG80">
        <v>0</v>
      </c>
      <c r="AH80">
        <v>38.726617999999995</v>
      </c>
      <c r="AI80">
        <v>12.416332799999996</v>
      </c>
      <c r="AJ80">
        <v>0</v>
      </c>
      <c r="AK80">
        <v>12.891999999999998</v>
      </c>
      <c r="AL80">
        <v>21.247200000000007</v>
      </c>
      <c r="AM80">
        <v>4.2656000000000001</v>
      </c>
      <c r="AN80">
        <v>0</v>
      </c>
      <c r="AO80">
        <v>7.6916279999999988</v>
      </c>
      <c r="AP80">
        <v>0</v>
      </c>
      <c r="AQ80">
        <v>0</v>
      </c>
      <c r="AR80">
        <v>2.8041599999999995</v>
      </c>
      <c r="AS80">
        <v>3.0751271999999994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23.05132089867649</v>
      </c>
      <c r="BB80">
        <f t="shared" si="1"/>
        <v>673.36321998148662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26.497241948461461</v>
      </c>
      <c r="L81">
        <v>5.2953320257775305</v>
      </c>
      <c r="M81">
        <v>0</v>
      </c>
      <c r="N81">
        <v>30.004432624113477</v>
      </c>
      <c r="O81">
        <v>50.378461100192361</v>
      </c>
      <c r="P81">
        <v>69.039682280454315</v>
      </c>
      <c r="Q81">
        <v>3.9289512358049428</v>
      </c>
      <c r="R81">
        <v>10.59710455435847</v>
      </c>
      <c r="S81">
        <v>6.3617573471008741</v>
      </c>
      <c r="T81">
        <v>0</v>
      </c>
      <c r="U81">
        <v>243.18710823234431</v>
      </c>
      <c r="V81">
        <v>5.2652544910179637</v>
      </c>
      <c r="W81">
        <v>6.938490351872872</v>
      </c>
      <c r="X81">
        <v>37.470265748653794</v>
      </c>
      <c r="Y81">
        <v>0</v>
      </c>
      <c r="Z81">
        <v>0</v>
      </c>
      <c r="AA81">
        <v>10.70561232</v>
      </c>
      <c r="AB81">
        <v>10.035570480000001</v>
      </c>
      <c r="AC81">
        <v>7.381953231999999</v>
      </c>
      <c r="AD81">
        <v>9.7975928000000003</v>
      </c>
      <c r="AE81">
        <v>13.230809199999998</v>
      </c>
      <c r="AF81">
        <v>0</v>
      </c>
      <c r="AG81">
        <v>0</v>
      </c>
      <c r="AH81">
        <v>38.726617999999995</v>
      </c>
      <c r="AI81">
        <v>12.416332799999996</v>
      </c>
      <c r="AJ81">
        <v>0</v>
      </c>
      <c r="AK81">
        <v>12.891999999999998</v>
      </c>
      <c r="AL81">
        <v>20.361900000000002</v>
      </c>
      <c r="AM81">
        <v>4.2656000000000001</v>
      </c>
      <c r="AN81">
        <v>0</v>
      </c>
      <c r="AO81">
        <v>7.6916279999999988</v>
      </c>
      <c r="AP81">
        <v>0</v>
      </c>
      <c r="AQ81">
        <v>0</v>
      </c>
      <c r="AR81">
        <v>3.925824</v>
      </c>
      <c r="AS81">
        <v>3.0751271999999994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21.497478516847558</v>
      </c>
      <c r="BB81">
        <f t="shared" si="1"/>
        <v>627.97317145530485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26.497241948461461</v>
      </c>
      <c r="L82">
        <v>5.2953224919475206</v>
      </c>
      <c r="M82">
        <v>0</v>
      </c>
      <c r="N82">
        <v>30.004432624113477</v>
      </c>
      <c r="O82">
        <v>50.378461100192361</v>
      </c>
      <c r="P82">
        <v>69.039682280454315</v>
      </c>
      <c r="Q82">
        <v>0</v>
      </c>
      <c r="R82">
        <v>10.59710455435847</v>
      </c>
      <c r="S82">
        <v>6.3617573471008741</v>
      </c>
      <c r="T82">
        <v>0</v>
      </c>
      <c r="U82">
        <v>243.18710823234431</v>
      </c>
      <c r="V82">
        <v>5.2652544910179637</v>
      </c>
      <c r="W82">
        <v>6.938490351872872</v>
      </c>
      <c r="X82">
        <v>37.470265748653794</v>
      </c>
      <c r="Y82">
        <v>0</v>
      </c>
      <c r="Z82">
        <v>0</v>
      </c>
      <c r="AA82">
        <v>10.70561232</v>
      </c>
      <c r="AB82">
        <v>10.035570480000001</v>
      </c>
      <c r="AC82">
        <v>7.381953231999999</v>
      </c>
      <c r="AD82">
        <v>9.7975928000000003</v>
      </c>
      <c r="AE82">
        <v>13.230809199999998</v>
      </c>
      <c r="AF82">
        <v>0</v>
      </c>
      <c r="AG82">
        <v>0</v>
      </c>
      <c r="AH82">
        <v>38.726617999999995</v>
      </c>
      <c r="AI82">
        <v>12.416332799999996</v>
      </c>
      <c r="AJ82">
        <v>0</v>
      </c>
      <c r="AK82">
        <v>12.891999999999998</v>
      </c>
      <c r="AL82">
        <v>20.361900000000002</v>
      </c>
      <c r="AM82">
        <v>4.2656000000000001</v>
      </c>
      <c r="AN82">
        <v>0</v>
      </c>
      <c r="AO82">
        <v>7.6916279999999988</v>
      </c>
      <c r="AP82">
        <v>0</v>
      </c>
      <c r="AQ82">
        <v>0</v>
      </c>
      <c r="AR82">
        <v>3.925824</v>
      </c>
      <c r="AS82">
        <v>3.0751271999999994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21.367429864059602</v>
      </c>
      <c r="BB82">
        <f t="shared" si="1"/>
        <v>624.17425933845766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26.497241948461461</v>
      </c>
      <c r="L83">
        <v>5.2953224919475206</v>
      </c>
      <c r="M83">
        <v>0</v>
      </c>
      <c r="N83">
        <v>30.004432624113477</v>
      </c>
      <c r="O83">
        <v>50.378461100192361</v>
      </c>
      <c r="P83">
        <v>69.039682280454315</v>
      </c>
      <c r="Q83">
        <v>0</v>
      </c>
      <c r="R83">
        <v>5.2953994397759105</v>
      </c>
      <c r="S83">
        <v>3.1765470588235294</v>
      </c>
      <c r="T83">
        <v>0</v>
      </c>
      <c r="U83">
        <v>243.18710823234431</v>
      </c>
      <c r="V83">
        <v>5.2652544910179637</v>
      </c>
      <c r="W83">
        <v>6.938490351872872</v>
      </c>
      <c r="X83">
        <v>37.470265748653794</v>
      </c>
      <c r="Y83">
        <v>0</v>
      </c>
      <c r="Z83">
        <v>0</v>
      </c>
      <c r="AA83">
        <v>10.70561232</v>
      </c>
      <c r="AB83">
        <v>10.035570480000001</v>
      </c>
      <c r="AC83">
        <v>7.381953231999999</v>
      </c>
      <c r="AD83">
        <v>9.7975928000000003</v>
      </c>
      <c r="AE83">
        <v>13.230809199999998</v>
      </c>
      <c r="AF83">
        <v>0</v>
      </c>
      <c r="AG83">
        <v>0</v>
      </c>
      <c r="AH83">
        <v>38.726617999999995</v>
      </c>
      <c r="AI83">
        <v>12.416332799999996</v>
      </c>
      <c r="AJ83">
        <v>0</v>
      </c>
      <c r="AK83">
        <v>12.891999999999998</v>
      </c>
      <c r="AL83">
        <v>20.361900000000002</v>
      </c>
      <c r="AM83">
        <v>4.2656000000000001</v>
      </c>
      <c r="AN83">
        <v>0</v>
      </c>
      <c r="AO83">
        <v>7.6916279999999988</v>
      </c>
      <c r="AP83">
        <v>0</v>
      </c>
      <c r="AQ83">
        <v>0</v>
      </c>
      <c r="AR83">
        <v>3.925824</v>
      </c>
      <c r="AS83">
        <v>3.0751271999999994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21.086512964895327</v>
      </c>
      <c r="BB83">
        <f t="shared" si="1"/>
        <v>615.96826083476219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26.497241948461461</v>
      </c>
      <c r="L84">
        <v>5.2953224919475206</v>
      </c>
      <c r="M84">
        <v>0</v>
      </c>
      <c r="N84">
        <v>30.004432624113477</v>
      </c>
      <c r="O84">
        <v>50.378461100192361</v>
      </c>
      <c r="P84">
        <v>69.039682280454315</v>
      </c>
      <c r="Q84">
        <v>0</v>
      </c>
      <c r="R84">
        <v>5.2953994397759105</v>
      </c>
      <c r="S84">
        <v>3.1765470588235294</v>
      </c>
      <c r="T84">
        <v>0</v>
      </c>
      <c r="U84">
        <v>243.18710823234431</v>
      </c>
      <c r="V84">
        <v>5.2652544910179637</v>
      </c>
      <c r="W84">
        <v>6.938490351872872</v>
      </c>
      <c r="X84">
        <v>37.470265748653794</v>
      </c>
      <c r="Y84">
        <v>0</v>
      </c>
      <c r="Z84">
        <v>0</v>
      </c>
      <c r="AA84">
        <v>10.70561232</v>
      </c>
      <c r="AB84">
        <v>10.035570480000001</v>
      </c>
      <c r="AC84">
        <v>7.381953231999999</v>
      </c>
      <c r="AD84">
        <v>9.7975928000000003</v>
      </c>
      <c r="AE84">
        <v>13.230809199999998</v>
      </c>
      <c r="AF84">
        <v>0</v>
      </c>
      <c r="AG84">
        <v>0</v>
      </c>
      <c r="AH84">
        <v>38.726617999999995</v>
      </c>
      <c r="AI84">
        <v>12.416332799999996</v>
      </c>
      <c r="AJ84">
        <v>0</v>
      </c>
      <c r="AK84">
        <v>12.891999999999998</v>
      </c>
      <c r="AL84">
        <v>20.361900000000002</v>
      </c>
      <c r="AM84">
        <v>4.2656000000000001</v>
      </c>
      <c r="AN84">
        <v>0</v>
      </c>
      <c r="AO84">
        <v>7.6916279999999988</v>
      </c>
      <c r="AP84">
        <v>0</v>
      </c>
      <c r="AQ84">
        <v>0</v>
      </c>
      <c r="AR84">
        <v>13.459968</v>
      </c>
      <c r="AS84">
        <v>3.0751271999999994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21.402092978895329</v>
      </c>
      <c r="BB84">
        <f t="shared" si="1"/>
        <v>625.18682482076213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51.793413666026872</v>
      </c>
      <c r="L85">
        <v>5.2953224919475206</v>
      </c>
      <c r="M85">
        <v>0</v>
      </c>
      <c r="N85">
        <v>30.004432624113477</v>
      </c>
      <c r="O85">
        <v>50.378461100192361</v>
      </c>
      <c r="P85">
        <v>69.039682280454315</v>
      </c>
      <c r="Q85">
        <v>0</v>
      </c>
      <c r="R85">
        <v>10.762949780487803</v>
      </c>
      <c r="S85">
        <v>6.700934482758619</v>
      </c>
      <c r="T85">
        <v>0</v>
      </c>
      <c r="U85">
        <v>243.18710823234431</v>
      </c>
      <c r="V85">
        <v>5.2652544910179637</v>
      </c>
      <c r="W85">
        <v>6.3387400681044266</v>
      </c>
      <c r="X85">
        <v>36.228682812499997</v>
      </c>
      <c r="Y85">
        <v>0</v>
      </c>
      <c r="Z85">
        <v>0</v>
      </c>
      <c r="AA85">
        <v>10.70561232</v>
      </c>
      <c r="AB85">
        <v>10.035570480000001</v>
      </c>
      <c r="AC85">
        <v>7.381953231999999</v>
      </c>
      <c r="AD85">
        <v>9.7975928000000003</v>
      </c>
      <c r="AE85">
        <v>13.230809199999998</v>
      </c>
      <c r="AF85">
        <v>0</v>
      </c>
      <c r="AG85">
        <v>0</v>
      </c>
      <c r="AH85">
        <v>38.726617999999995</v>
      </c>
      <c r="AI85">
        <v>12.416332799999996</v>
      </c>
      <c r="AJ85">
        <v>0</v>
      </c>
      <c r="AK85">
        <v>12.891999999999998</v>
      </c>
      <c r="AL85">
        <v>20.361900000000002</v>
      </c>
      <c r="AM85">
        <v>4.2656000000000001</v>
      </c>
      <c r="AN85">
        <v>0</v>
      </c>
      <c r="AO85">
        <v>7.6916279999999988</v>
      </c>
      <c r="AP85">
        <v>0</v>
      </c>
      <c r="AQ85">
        <v>0</v>
      </c>
      <c r="AR85">
        <v>13.459968</v>
      </c>
      <c r="AS85">
        <v>2.9042867999999999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22.470426423511309</v>
      </c>
      <c r="BB85">
        <f t="shared" si="1"/>
        <v>656.39442723843638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51.793413666026872</v>
      </c>
      <c r="L86">
        <v>5.2953224919475206</v>
      </c>
      <c r="M86">
        <v>0</v>
      </c>
      <c r="N86">
        <v>30.004432624113477</v>
      </c>
      <c r="O86">
        <v>50.378461100192361</v>
      </c>
      <c r="P86">
        <v>69.039682280454315</v>
      </c>
      <c r="Q86">
        <v>0</v>
      </c>
      <c r="R86">
        <v>10.762949780487803</v>
      </c>
      <c r="S86">
        <v>6.700934482758619</v>
      </c>
      <c r="T86">
        <v>0</v>
      </c>
      <c r="U86">
        <v>243.18710823234431</v>
      </c>
      <c r="V86">
        <v>5.2652544910179637</v>
      </c>
      <c r="W86">
        <v>6.3387400681044266</v>
      </c>
      <c r="X86">
        <v>36.228682812499997</v>
      </c>
      <c r="Y86">
        <v>0</v>
      </c>
      <c r="Z86">
        <v>0</v>
      </c>
      <c r="AA86">
        <v>10.70561232</v>
      </c>
      <c r="AB86">
        <v>10.035570480000001</v>
      </c>
      <c r="AC86">
        <v>7.381953231999999</v>
      </c>
      <c r="AD86">
        <v>9.7975928000000003</v>
      </c>
      <c r="AE86">
        <v>13.230809199999998</v>
      </c>
      <c r="AF86">
        <v>0</v>
      </c>
      <c r="AG86">
        <v>0</v>
      </c>
      <c r="AH86">
        <v>38.726617999999995</v>
      </c>
      <c r="AI86">
        <v>5.8201559999999999</v>
      </c>
      <c r="AJ86">
        <v>0</v>
      </c>
      <c r="AK86">
        <v>12.891999999999998</v>
      </c>
      <c r="AL86">
        <v>13.279500000000004</v>
      </c>
      <c r="AM86">
        <v>4.2656000000000001</v>
      </c>
      <c r="AN86">
        <v>0</v>
      </c>
      <c r="AO86">
        <v>7.6916279999999988</v>
      </c>
      <c r="AP86">
        <v>0</v>
      </c>
      <c r="AQ86">
        <v>0</v>
      </c>
      <c r="AR86">
        <v>2.8041599999999995</v>
      </c>
      <c r="AS86">
        <v>2.9042867999999999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21.664958164719572</v>
      </c>
      <c r="BB86">
        <f t="shared" si="1"/>
        <v>632.86551069722816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51.793413666026872</v>
      </c>
      <c r="L87">
        <v>5.2953224919475206</v>
      </c>
      <c r="M87">
        <v>0</v>
      </c>
      <c r="N87">
        <v>30.004432624113477</v>
      </c>
      <c r="O87">
        <v>50.378461100192361</v>
      </c>
      <c r="P87">
        <v>69.039682280454315</v>
      </c>
      <c r="Q87">
        <v>0</v>
      </c>
      <c r="R87">
        <v>10.762949780487803</v>
      </c>
      <c r="S87">
        <v>6.700934482758619</v>
      </c>
      <c r="T87">
        <v>0</v>
      </c>
      <c r="U87">
        <v>243.18710823234431</v>
      </c>
      <c r="V87">
        <v>5.2652544910179637</v>
      </c>
      <c r="W87">
        <v>5.2432255082706769</v>
      </c>
      <c r="X87">
        <v>37.470265748653794</v>
      </c>
      <c r="Y87">
        <v>0</v>
      </c>
      <c r="Z87">
        <v>0</v>
      </c>
      <c r="AA87">
        <v>10.70561232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38.726617999999995</v>
      </c>
      <c r="AI87">
        <v>7.7602079999999996</v>
      </c>
      <c r="AJ87">
        <v>0</v>
      </c>
      <c r="AK87">
        <v>12.891999999999998</v>
      </c>
      <c r="AL87">
        <v>8.8530000000000015</v>
      </c>
      <c r="AM87">
        <v>4.0624761904761906</v>
      </c>
      <c r="AN87">
        <v>0</v>
      </c>
      <c r="AO87">
        <v>7.6916279999999988</v>
      </c>
      <c r="AP87">
        <v>0</v>
      </c>
      <c r="AQ87">
        <v>0</v>
      </c>
      <c r="AR87">
        <v>2.8041599999999995</v>
      </c>
      <c r="AS87">
        <v>2.9042867999999999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21.541802121165105</v>
      </c>
      <c r="BB87">
        <f t="shared" si="1"/>
        <v>629.26793833157899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51.793413666026872</v>
      </c>
      <c r="L88">
        <v>5.2953224919475206</v>
      </c>
      <c r="M88">
        <v>0</v>
      </c>
      <c r="N88">
        <v>30.004432624113477</v>
      </c>
      <c r="O88">
        <v>50.378461100192361</v>
      </c>
      <c r="P88">
        <v>69.039682280454315</v>
      </c>
      <c r="Q88">
        <v>0</v>
      </c>
      <c r="R88">
        <v>10.762949780487803</v>
      </c>
      <c r="S88">
        <v>6.700934482758619</v>
      </c>
      <c r="T88">
        <v>0</v>
      </c>
      <c r="U88">
        <v>243.18710823234431</v>
      </c>
      <c r="V88">
        <v>5.2652544910179637</v>
      </c>
      <c r="W88">
        <v>5.2432255082706769</v>
      </c>
      <c r="X88">
        <v>37.470265748653794</v>
      </c>
      <c r="Y88">
        <v>0</v>
      </c>
      <c r="Z88">
        <v>0</v>
      </c>
      <c r="AA88">
        <v>10.70561232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38.726617999999995</v>
      </c>
      <c r="AI88">
        <v>7.7602079999999996</v>
      </c>
      <c r="AJ88">
        <v>0</v>
      </c>
      <c r="AK88">
        <v>12.891999999999998</v>
      </c>
      <c r="AL88">
        <v>8.8530000000000015</v>
      </c>
      <c r="AM88">
        <v>4.0624761904761906</v>
      </c>
      <c r="AN88">
        <v>0</v>
      </c>
      <c r="AO88">
        <v>7.6916279999999988</v>
      </c>
      <c r="AP88">
        <v>0</v>
      </c>
      <c r="AQ88">
        <v>0</v>
      </c>
      <c r="AR88">
        <v>2.8041599999999995</v>
      </c>
      <c r="AS88">
        <v>2.9042867999999999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21.541802121165105</v>
      </c>
      <c r="BB88">
        <f t="shared" si="1"/>
        <v>629.26793833157899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51.793413666026872</v>
      </c>
      <c r="L89">
        <v>5.2953224919475206</v>
      </c>
      <c r="M89">
        <v>0</v>
      </c>
      <c r="N89">
        <v>30.004432624113477</v>
      </c>
      <c r="O89">
        <v>50.378461100192361</v>
      </c>
      <c r="P89">
        <v>69.039682280454315</v>
      </c>
      <c r="Q89">
        <v>0</v>
      </c>
      <c r="R89">
        <v>10.762949780487803</v>
      </c>
      <c r="S89">
        <v>6.700934482758619</v>
      </c>
      <c r="T89">
        <v>0</v>
      </c>
      <c r="U89">
        <v>243.18710823234431</v>
      </c>
      <c r="V89">
        <v>5.2652544910179637</v>
      </c>
      <c r="W89">
        <v>7.0853202317389687</v>
      </c>
      <c r="X89">
        <v>37.470265748653794</v>
      </c>
      <c r="Y89">
        <v>0</v>
      </c>
      <c r="Z89">
        <v>0</v>
      </c>
      <c r="AA89">
        <v>10.70561232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38.726617999999995</v>
      </c>
      <c r="AI89">
        <v>11.31697</v>
      </c>
      <c r="AJ89">
        <v>0</v>
      </c>
      <c r="AK89">
        <v>12.891999999999998</v>
      </c>
      <c r="AL89">
        <v>12.099100000000004</v>
      </c>
      <c r="AM89">
        <v>4.0624761904761906</v>
      </c>
      <c r="AN89">
        <v>0</v>
      </c>
      <c r="AO89">
        <v>7.6916279999999988</v>
      </c>
      <c r="AP89">
        <v>0</v>
      </c>
      <c r="AQ89">
        <v>0</v>
      </c>
      <c r="AR89">
        <v>3.925824</v>
      </c>
      <c r="AS89">
        <v>2.9042867999999999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21.86507709077987</v>
      </c>
      <c r="BB89">
        <f t="shared" si="1"/>
        <v>638.71128408543257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51.793413666026872</v>
      </c>
      <c r="L90">
        <v>5.2953224919475206</v>
      </c>
      <c r="M90">
        <v>0</v>
      </c>
      <c r="N90">
        <v>30.004432624113477</v>
      </c>
      <c r="O90">
        <v>50.378461100192361</v>
      </c>
      <c r="P90">
        <v>69.039682280454315</v>
      </c>
      <c r="Q90">
        <v>0</v>
      </c>
      <c r="R90">
        <v>10.762949780487803</v>
      </c>
      <c r="S90">
        <v>6.700934482758619</v>
      </c>
      <c r="T90">
        <v>0</v>
      </c>
      <c r="U90">
        <v>243.18710823234431</v>
      </c>
      <c r="V90">
        <v>5.2652544910179637</v>
      </c>
      <c r="W90">
        <v>7.0853202317389687</v>
      </c>
      <c r="X90">
        <v>37.470265748653794</v>
      </c>
      <c r="Y90">
        <v>0</v>
      </c>
      <c r="Z90">
        <v>0</v>
      </c>
      <c r="AA90">
        <v>10.70561232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38.726617999999995</v>
      </c>
      <c r="AI90">
        <v>11.31697</v>
      </c>
      <c r="AJ90">
        <v>0</v>
      </c>
      <c r="AK90">
        <v>12.891999999999998</v>
      </c>
      <c r="AL90">
        <v>12.099100000000004</v>
      </c>
      <c r="AM90">
        <v>4.0624761904761906</v>
      </c>
      <c r="AN90">
        <v>0</v>
      </c>
      <c r="AO90">
        <v>7.6916279999999988</v>
      </c>
      <c r="AP90">
        <v>0</v>
      </c>
      <c r="AQ90">
        <v>0</v>
      </c>
      <c r="AR90">
        <v>3.925824</v>
      </c>
      <c r="AS90">
        <v>2.9042867999999999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21.86507709077987</v>
      </c>
      <c r="BB90">
        <f t="shared" si="1"/>
        <v>638.71128408543257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24.997546682009975</v>
      </c>
      <c r="L91">
        <v>5.2953224919475206</v>
      </c>
      <c r="M91">
        <v>0</v>
      </c>
      <c r="N91">
        <v>30.004432624113477</v>
      </c>
      <c r="O91">
        <v>50.378461100192361</v>
      </c>
      <c r="P91">
        <v>69.039682280454315</v>
      </c>
      <c r="Q91">
        <v>0</v>
      </c>
      <c r="R91">
        <v>10.762949780487803</v>
      </c>
      <c r="S91">
        <v>6.700934482758619</v>
      </c>
      <c r="T91">
        <v>0</v>
      </c>
      <c r="U91">
        <v>243.18710823234431</v>
      </c>
      <c r="V91">
        <v>5.2652544910179637</v>
      </c>
      <c r="W91">
        <v>7.0853202317389687</v>
      </c>
      <c r="X91">
        <v>37.470265748653794</v>
      </c>
      <c r="Y91">
        <v>0</v>
      </c>
      <c r="Z91">
        <v>0</v>
      </c>
      <c r="AA91">
        <v>10.70561232</v>
      </c>
      <c r="AB91">
        <v>10.035570480000001</v>
      </c>
      <c r="AC91">
        <v>7.381953231999999</v>
      </c>
      <c r="AD91">
        <v>9.7975928000000003</v>
      </c>
      <c r="AE91">
        <v>13.230809199999998</v>
      </c>
      <c r="AF91">
        <v>0</v>
      </c>
      <c r="AG91">
        <v>0</v>
      </c>
      <c r="AH91">
        <v>39.291882300000005</v>
      </c>
      <c r="AI91">
        <v>11.31697</v>
      </c>
      <c r="AJ91">
        <v>0</v>
      </c>
      <c r="AK91">
        <v>12.891999999999998</v>
      </c>
      <c r="AL91">
        <v>12.099100000000004</v>
      </c>
      <c r="AM91">
        <v>4.2656000000000001</v>
      </c>
      <c r="AN91">
        <v>0</v>
      </c>
      <c r="AO91">
        <v>7.6916279999999988</v>
      </c>
      <c r="AP91">
        <v>0</v>
      </c>
      <c r="AQ91">
        <v>0</v>
      </c>
      <c r="AR91">
        <v>3.925824</v>
      </c>
      <c r="AS91">
        <v>2.9042867999999999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21.042533502064266</v>
      </c>
      <c r="BB91">
        <f t="shared" si="1"/>
        <v>614.68357377565474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24.997546682009975</v>
      </c>
      <c r="L92">
        <v>5.2953224919475206</v>
      </c>
      <c r="M92">
        <v>0</v>
      </c>
      <c r="N92">
        <v>30.004432624113477</v>
      </c>
      <c r="O92">
        <v>50.378461100192361</v>
      </c>
      <c r="P92">
        <v>69.039682280454315</v>
      </c>
      <c r="Q92">
        <v>0</v>
      </c>
      <c r="R92">
        <v>10.762949780487803</v>
      </c>
      <c r="S92">
        <v>6.700934482758619</v>
      </c>
      <c r="T92">
        <v>0</v>
      </c>
      <c r="U92">
        <v>243.18710823234431</v>
      </c>
      <c r="V92">
        <v>5.2652544910179637</v>
      </c>
      <c r="W92">
        <v>7.0853202317389687</v>
      </c>
      <c r="X92">
        <v>37.470265748653794</v>
      </c>
      <c r="Y92">
        <v>0</v>
      </c>
      <c r="Z92">
        <v>0</v>
      </c>
      <c r="AA92">
        <v>10.70561232</v>
      </c>
      <c r="AB92">
        <v>10.035570480000001</v>
      </c>
      <c r="AC92">
        <v>7.381953231999999</v>
      </c>
      <c r="AD92">
        <v>9.7975928000000003</v>
      </c>
      <c r="AE92">
        <v>13.230809199999998</v>
      </c>
      <c r="AF92">
        <v>0</v>
      </c>
      <c r="AG92">
        <v>0</v>
      </c>
      <c r="AH92">
        <v>39.291882300000005</v>
      </c>
      <c r="AI92">
        <v>11.31697</v>
      </c>
      <c r="AJ92">
        <v>0</v>
      </c>
      <c r="AK92">
        <v>12.891999999999998</v>
      </c>
      <c r="AL92">
        <v>12.099100000000004</v>
      </c>
      <c r="AM92">
        <v>4.2656000000000001</v>
      </c>
      <c r="AN92">
        <v>0</v>
      </c>
      <c r="AO92">
        <v>7.6916279999999988</v>
      </c>
      <c r="AP92">
        <v>0</v>
      </c>
      <c r="AQ92">
        <v>0</v>
      </c>
      <c r="AR92">
        <v>3.925824</v>
      </c>
      <c r="AS92">
        <v>2.9042867999999999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21.042533502064266</v>
      </c>
      <c r="BB92">
        <f t="shared" si="1"/>
        <v>614.68357377565474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24.997546682009975</v>
      </c>
      <c r="L93">
        <v>5.2953224919475206</v>
      </c>
      <c r="M93">
        <v>0</v>
      </c>
      <c r="N93">
        <v>30.004432624113477</v>
      </c>
      <c r="O93">
        <v>50.378461100192361</v>
      </c>
      <c r="P93">
        <v>69.039682280454315</v>
      </c>
      <c r="Q93">
        <v>0</v>
      </c>
      <c r="R93">
        <v>10.762949780487803</v>
      </c>
      <c r="S93">
        <v>6.700934482758619</v>
      </c>
      <c r="T93">
        <v>0</v>
      </c>
      <c r="U93">
        <v>243.18710823234431</v>
      </c>
      <c r="V93">
        <v>5.2652544910179637</v>
      </c>
      <c r="W93">
        <v>7.0853202317389687</v>
      </c>
      <c r="X93">
        <v>37.470265748653794</v>
      </c>
      <c r="Y93">
        <v>0</v>
      </c>
      <c r="Z93">
        <v>0</v>
      </c>
      <c r="AA93">
        <v>10.70561232</v>
      </c>
      <c r="AB93">
        <v>10.035570480000001</v>
      </c>
      <c r="AC93">
        <v>7.381953231999999</v>
      </c>
      <c r="AD93">
        <v>9.7975928000000003</v>
      </c>
      <c r="AE93">
        <v>13.230809199999998</v>
      </c>
      <c r="AF93">
        <v>0</v>
      </c>
      <c r="AG93">
        <v>0</v>
      </c>
      <c r="AH93">
        <v>39.291882300000005</v>
      </c>
      <c r="AI93">
        <v>11.31697</v>
      </c>
      <c r="AJ93">
        <v>0</v>
      </c>
      <c r="AK93">
        <v>12.891999999999998</v>
      </c>
      <c r="AL93">
        <v>12.099100000000004</v>
      </c>
      <c r="AM93">
        <v>4.2656000000000001</v>
      </c>
      <c r="AN93">
        <v>0</v>
      </c>
      <c r="AO93">
        <v>6.1981080000000004</v>
      </c>
      <c r="AP93">
        <v>0</v>
      </c>
      <c r="AQ93">
        <v>0</v>
      </c>
      <c r="AR93">
        <v>3.925824</v>
      </c>
      <c r="AS93">
        <v>2.9042867999999999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20.993097990064264</v>
      </c>
      <c r="BB93">
        <f t="shared" si="1"/>
        <v>613.23948928765481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24.997546682009975</v>
      </c>
      <c r="L94">
        <v>5.2953224919475206</v>
      </c>
      <c r="M94">
        <v>0</v>
      </c>
      <c r="N94">
        <v>30.004432624113477</v>
      </c>
      <c r="O94">
        <v>50.378461100192361</v>
      </c>
      <c r="P94">
        <v>69.039682280454315</v>
      </c>
      <c r="Q94">
        <v>0</v>
      </c>
      <c r="R94">
        <v>10.762949780487803</v>
      </c>
      <c r="S94">
        <v>6.700934482758619</v>
      </c>
      <c r="T94">
        <v>0</v>
      </c>
      <c r="U94">
        <v>243.18710823234431</v>
      </c>
      <c r="V94">
        <v>5.2652544910179637</v>
      </c>
      <c r="W94">
        <v>7.0853202317389687</v>
      </c>
      <c r="X94">
        <v>37.470265748653794</v>
      </c>
      <c r="Y94">
        <v>0</v>
      </c>
      <c r="Z94">
        <v>0</v>
      </c>
      <c r="AA94">
        <v>10.70561232</v>
      </c>
      <c r="AB94">
        <v>10.035570480000001</v>
      </c>
      <c r="AC94">
        <v>7.381953231999999</v>
      </c>
      <c r="AD94">
        <v>9.7975928000000003</v>
      </c>
      <c r="AE94">
        <v>13.230809199999998</v>
      </c>
      <c r="AF94">
        <v>0</v>
      </c>
      <c r="AG94">
        <v>0</v>
      </c>
      <c r="AH94">
        <v>39.291882300000005</v>
      </c>
      <c r="AI94">
        <v>11.31697</v>
      </c>
      <c r="AJ94">
        <v>0</v>
      </c>
      <c r="AK94">
        <v>12.891999999999998</v>
      </c>
      <c r="AL94">
        <v>12.099100000000004</v>
      </c>
      <c r="AM94">
        <v>4.2656000000000001</v>
      </c>
      <c r="AN94">
        <v>0</v>
      </c>
      <c r="AO94">
        <v>6.1981080000000004</v>
      </c>
      <c r="AP94">
        <v>0</v>
      </c>
      <c r="AQ94">
        <v>0</v>
      </c>
      <c r="AR94">
        <v>3.925824</v>
      </c>
      <c r="AS94">
        <v>2.9042867999999999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20.993097990064264</v>
      </c>
      <c r="BB94">
        <f t="shared" si="1"/>
        <v>613.23948928765481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24.997546682009975</v>
      </c>
      <c r="L95">
        <v>5.2953224919475206</v>
      </c>
      <c r="M95">
        <v>0</v>
      </c>
      <c r="N95">
        <v>30.004432624113477</v>
      </c>
      <c r="O95">
        <v>50.378461100192361</v>
      </c>
      <c r="P95">
        <v>69.039682280454315</v>
      </c>
      <c r="Q95">
        <v>0</v>
      </c>
      <c r="R95">
        <v>10.762949780487803</v>
      </c>
      <c r="S95">
        <v>6.700934482758619</v>
      </c>
      <c r="T95">
        <v>0</v>
      </c>
      <c r="U95">
        <v>243.18710823234431</v>
      </c>
      <c r="V95">
        <v>5.2652544910179637</v>
      </c>
      <c r="W95">
        <v>7.0853202317389687</v>
      </c>
      <c r="X95">
        <v>37.470265748653794</v>
      </c>
      <c r="Y95">
        <v>0</v>
      </c>
      <c r="Z95">
        <v>0</v>
      </c>
      <c r="AA95">
        <v>10.70561232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38.726617999999995</v>
      </c>
      <c r="AI95">
        <v>11.31697</v>
      </c>
      <c r="AJ95">
        <v>0</v>
      </c>
      <c r="AK95">
        <v>12.891999999999998</v>
      </c>
      <c r="AL95">
        <v>8.8530000000000015</v>
      </c>
      <c r="AM95">
        <v>4.0624761904761906</v>
      </c>
      <c r="AN95">
        <v>0</v>
      </c>
      <c r="AO95">
        <v>6.1981080000000004</v>
      </c>
      <c r="AP95">
        <v>0</v>
      </c>
      <c r="AQ95">
        <v>0</v>
      </c>
      <c r="AR95">
        <v>3.925824</v>
      </c>
      <c r="AS95">
        <v>2.9042867999999999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20.821252541268692</v>
      </c>
      <c r="BB95">
        <f t="shared" si="1"/>
        <v>608.21962165092668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24.997546682009975</v>
      </c>
      <c r="L96">
        <v>5.2953224919475206</v>
      </c>
      <c r="M96">
        <v>0</v>
      </c>
      <c r="N96">
        <v>30.004432624113477</v>
      </c>
      <c r="O96">
        <v>50.378461100192361</v>
      </c>
      <c r="P96">
        <v>69.039682280454315</v>
      </c>
      <c r="Q96">
        <v>0</v>
      </c>
      <c r="R96">
        <v>10.762949780487803</v>
      </c>
      <c r="S96">
        <v>6.700934482758619</v>
      </c>
      <c r="T96">
        <v>0</v>
      </c>
      <c r="U96">
        <v>243.18710823234431</v>
      </c>
      <c r="V96">
        <v>5.2652544910179637</v>
      </c>
      <c r="W96">
        <v>7.0853202317389687</v>
      </c>
      <c r="X96">
        <v>37.470265748653794</v>
      </c>
      <c r="Y96">
        <v>0</v>
      </c>
      <c r="Z96">
        <v>0</v>
      </c>
      <c r="AA96">
        <v>10.70561232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38.726617999999995</v>
      </c>
      <c r="AI96">
        <v>11.31697</v>
      </c>
      <c r="AJ96">
        <v>0</v>
      </c>
      <c r="AK96">
        <v>12.891999999999998</v>
      </c>
      <c r="AL96">
        <v>8.8530000000000015</v>
      </c>
      <c r="AM96">
        <v>4.0624761904761906</v>
      </c>
      <c r="AN96">
        <v>0</v>
      </c>
      <c r="AO96">
        <v>6.1981080000000004</v>
      </c>
      <c r="AP96">
        <v>0</v>
      </c>
      <c r="AQ96">
        <v>0</v>
      </c>
      <c r="AR96">
        <v>3.925824</v>
      </c>
      <c r="AS96">
        <v>2.9042867999999999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20.821252541268692</v>
      </c>
      <c r="BB96">
        <f t="shared" si="1"/>
        <v>608.21962165092668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24.997546682009975</v>
      </c>
      <c r="L97">
        <v>5.2953224919475206</v>
      </c>
      <c r="M97">
        <v>0</v>
      </c>
      <c r="N97">
        <v>30.004432624113477</v>
      </c>
      <c r="O97">
        <v>50.378461100192361</v>
      </c>
      <c r="P97">
        <v>69.039682280454315</v>
      </c>
      <c r="Q97">
        <v>0</v>
      </c>
      <c r="R97">
        <v>10.762949780487803</v>
      </c>
      <c r="S97">
        <v>6.700934482758619</v>
      </c>
      <c r="T97">
        <v>0</v>
      </c>
      <c r="U97">
        <v>243.18710823234431</v>
      </c>
      <c r="V97">
        <v>5.2652544910179637</v>
      </c>
      <c r="W97">
        <v>7.0853202317389687</v>
      </c>
      <c r="X97">
        <v>37.470265748653794</v>
      </c>
      <c r="Y97">
        <v>0</v>
      </c>
      <c r="Z97">
        <v>0</v>
      </c>
      <c r="AA97">
        <v>10.70561232</v>
      </c>
      <c r="AB97">
        <v>10.035570480000001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38.726617999999995</v>
      </c>
      <c r="AI97">
        <v>11.31697</v>
      </c>
      <c r="AJ97">
        <v>0</v>
      </c>
      <c r="AK97">
        <v>12.891999999999998</v>
      </c>
      <c r="AL97">
        <v>8.8530000000000015</v>
      </c>
      <c r="AM97">
        <v>4.0624761904761906</v>
      </c>
      <c r="AN97">
        <v>0</v>
      </c>
      <c r="AO97">
        <v>6.1981080000000004</v>
      </c>
      <c r="AP97">
        <v>0</v>
      </c>
      <c r="AQ97">
        <v>0</v>
      </c>
      <c r="AR97">
        <v>3.925824</v>
      </c>
      <c r="AS97">
        <v>2.9042867999999999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20.821252541268692</v>
      </c>
      <c r="BB97">
        <f t="shared" si="1"/>
        <v>608.21962165092668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24.997546682009975</v>
      </c>
      <c r="L98">
        <v>5.2953224919475206</v>
      </c>
      <c r="M98">
        <v>0</v>
      </c>
      <c r="N98">
        <v>30.004432624113477</v>
      </c>
      <c r="O98">
        <v>50.378461100192361</v>
      </c>
      <c r="P98">
        <v>69.039682280454315</v>
      </c>
      <c r="Q98">
        <v>0</v>
      </c>
      <c r="R98">
        <v>10.762949780487803</v>
      </c>
      <c r="S98">
        <v>6.700934482758619</v>
      </c>
      <c r="T98">
        <v>0</v>
      </c>
      <c r="U98">
        <v>243.18710823234431</v>
      </c>
      <c r="V98">
        <v>5.2652544910179637</v>
      </c>
      <c r="W98">
        <v>7.0853202317389687</v>
      </c>
      <c r="X98">
        <v>37.470265748653794</v>
      </c>
      <c r="Y98">
        <v>0</v>
      </c>
      <c r="Z98">
        <v>0</v>
      </c>
      <c r="AA98">
        <v>10.70561232</v>
      </c>
      <c r="AB98">
        <v>10.035570480000001</v>
      </c>
      <c r="AC98">
        <v>7.381953231999999</v>
      </c>
      <c r="AD98">
        <v>9.2942917999999999</v>
      </c>
      <c r="AE98">
        <v>12.556885224</v>
      </c>
      <c r="AF98">
        <v>0</v>
      </c>
      <c r="AG98">
        <v>0</v>
      </c>
      <c r="AH98">
        <v>38.726617999999995</v>
      </c>
      <c r="AI98">
        <v>11.31697</v>
      </c>
      <c r="AJ98">
        <v>0</v>
      </c>
      <c r="AK98">
        <v>12.891999999999998</v>
      </c>
      <c r="AL98">
        <v>8.8530000000000015</v>
      </c>
      <c r="AM98">
        <v>4.0624761904761906</v>
      </c>
      <c r="AN98">
        <v>0</v>
      </c>
      <c r="AO98">
        <v>6.1981080000000004</v>
      </c>
      <c r="AP98">
        <v>0</v>
      </c>
      <c r="AQ98">
        <v>0</v>
      </c>
      <c r="AR98">
        <v>3.925824</v>
      </c>
      <c r="AS98">
        <v>2.9042867999999999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20.821252541268692</v>
      </c>
      <c r="BB98">
        <f t="shared" si="1"/>
        <v>608.21962165092668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0.72756616731796453</v>
      </c>
      <c r="L99">
        <f t="shared" si="2"/>
        <v>0.1441506741227867</v>
      </c>
      <c r="M99">
        <f t="shared" si="2"/>
        <v>0</v>
      </c>
      <c r="N99">
        <f t="shared" si="2"/>
        <v>0.67666036325803725</v>
      </c>
      <c r="O99">
        <f t="shared" si="2"/>
        <v>1.1445873323757318</v>
      </c>
      <c r="P99">
        <f t="shared" si="2"/>
        <v>1.5753471123080052</v>
      </c>
      <c r="Q99">
        <f t="shared" si="2"/>
        <v>5.9651503477769624E-2</v>
      </c>
      <c r="R99">
        <f t="shared" si="2"/>
        <v>0.16727947190819872</v>
      </c>
      <c r="S99">
        <f t="shared" si="2"/>
        <v>0.10334652523233978</v>
      </c>
      <c r="T99">
        <f t="shared" si="2"/>
        <v>0</v>
      </c>
      <c r="U99">
        <f t="shared" si="2"/>
        <v>5.6391128470346734</v>
      </c>
      <c r="V99">
        <f t="shared" si="2"/>
        <v>3.150864850935331E-2</v>
      </c>
      <c r="W99">
        <f t="shared" si="2"/>
        <v>0.13146229387227759</v>
      </c>
      <c r="X99">
        <f t="shared" si="2"/>
        <v>0.56732402095371182</v>
      </c>
      <c r="Y99">
        <f t="shared" si="2"/>
        <v>0</v>
      </c>
      <c r="Z99">
        <f t="shared" si="2"/>
        <v>4.0784297400000016E-2</v>
      </c>
      <c r="AA99">
        <f t="shared" si="2"/>
        <v>0.18058256237999995</v>
      </c>
      <c r="AB99">
        <f t="shared" si="2"/>
        <v>0.24085369152000044</v>
      </c>
      <c r="AC99">
        <f t="shared" si="2"/>
        <v>0.166268849834</v>
      </c>
      <c r="AD99">
        <f t="shared" si="2"/>
        <v>0.22440983667599995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0.7817605269000012</v>
      </c>
      <c r="AI99">
        <f t="shared" si="2"/>
        <v>0.16331196064999987</v>
      </c>
      <c r="AJ99">
        <f t="shared" si="2"/>
        <v>0</v>
      </c>
      <c r="AK99">
        <f t="shared" si="2"/>
        <v>0.30940800000000068</v>
      </c>
      <c r="AL99">
        <f t="shared" si="2"/>
        <v>0.29753457500000002</v>
      </c>
      <c r="AM99">
        <f t="shared" si="2"/>
        <v>5.5452800000000017E-2</v>
      </c>
      <c r="AN99">
        <f t="shared" si="2"/>
        <v>0</v>
      </c>
      <c r="AO99">
        <f t="shared" si="2"/>
        <v>0.18179872200000013</v>
      </c>
      <c r="AP99">
        <f t="shared" si="2"/>
        <v>3.6661515449999973E-2</v>
      </c>
      <c r="AQ99">
        <f t="shared" si="2"/>
        <v>0</v>
      </c>
      <c r="AR99">
        <f t="shared" si="2"/>
        <v>0.11637264</v>
      </c>
      <c r="AS99">
        <f t="shared" si="2"/>
        <v>9.5106850680000188E-2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0.46875195771445255</v>
      </c>
      <c r="BB99">
        <f t="shared" si="1"/>
        <v>13.6929388484504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3.0510513624419726</v>
      </c>
      <c r="L3">
        <v>274.00210437055159</v>
      </c>
      <c r="M3">
        <v>14.10611510791367</v>
      </c>
      <c r="N3">
        <v>36.24113475177306</v>
      </c>
      <c r="O3">
        <v>0</v>
      </c>
      <c r="P3">
        <v>42.741313191299831</v>
      </c>
      <c r="Q3">
        <v>6.9180847493472593</v>
      </c>
      <c r="R3">
        <v>13.455002497968396</v>
      </c>
      <c r="S3">
        <v>8.3772881750138559</v>
      </c>
      <c r="T3">
        <v>0</v>
      </c>
      <c r="U3">
        <v>53.801432932250606</v>
      </c>
      <c r="V3">
        <v>6.3616916387959872</v>
      </c>
      <c r="W3">
        <v>9.1523917995444179</v>
      </c>
      <c r="X3">
        <v>45.257442090078534</v>
      </c>
      <c r="Y3">
        <v>0</v>
      </c>
      <c r="Z3">
        <v>2.01070584</v>
      </c>
      <c r="AA3">
        <v>8.6206872959999981</v>
      </c>
      <c r="AB3">
        <v>12.121704815999999</v>
      </c>
      <c r="AC3">
        <v>8.9164694943999994</v>
      </c>
      <c r="AD3">
        <v>11.2117433792</v>
      </c>
      <c r="AE3">
        <v>15.167135380800001</v>
      </c>
      <c r="AF3">
        <v>8.7724999999999991</v>
      </c>
      <c r="AG3">
        <v>12.025210079999999</v>
      </c>
      <c r="AH3">
        <v>43.057968719999998</v>
      </c>
      <c r="AI3">
        <v>0</v>
      </c>
      <c r="AJ3">
        <v>0</v>
      </c>
      <c r="AK3">
        <v>15.571999999999997</v>
      </c>
      <c r="AL3">
        <v>0</v>
      </c>
      <c r="AM3">
        <v>0</v>
      </c>
      <c r="AN3">
        <v>0.82259000000000004</v>
      </c>
      <c r="AO3">
        <v>9.0199199999999973</v>
      </c>
      <c r="AP3">
        <v>3.9694090800000001</v>
      </c>
      <c r="AQ3">
        <v>19.098039999999994</v>
      </c>
      <c r="AR3">
        <v>16.257945599999999</v>
      </c>
      <c r="AS3">
        <v>9.8637059039999997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23.500099013693823</v>
      </c>
      <c r="BB3">
        <f>SUM(B3:AZ3)-BA3</f>
        <v>686.47268924368529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3.051326930792817</v>
      </c>
      <c r="L4">
        <v>274.00210437055159</v>
      </c>
      <c r="M4">
        <v>14.10611510791367</v>
      </c>
      <c r="N4">
        <v>36.24113475177306</v>
      </c>
      <c r="O4">
        <v>0</v>
      </c>
      <c r="P4">
        <v>42.741313191299831</v>
      </c>
      <c r="Q4">
        <v>6.9162132536924412</v>
      </c>
      <c r="R4">
        <v>13.455002497968396</v>
      </c>
      <c r="S4">
        <v>8.3772881750138559</v>
      </c>
      <c r="T4">
        <v>0</v>
      </c>
      <c r="U4">
        <v>53.801432932250606</v>
      </c>
      <c r="V4">
        <v>6.3616916387959872</v>
      </c>
      <c r="W4">
        <v>9.1523917995444179</v>
      </c>
      <c r="X4">
        <v>45.257442090078534</v>
      </c>
      <c r="Y4">
        <v>0</v>
      </c>
      <c r="Z4">
        <v>2.01070584</v>
      </c>
      <c r="AA4">
        <v>8.6206872959999981</v>
      </c>
      <c r="AB4">
        <v>12.121704815999999</v>
      </c>
      <c r="AC4">
        <v>8.9164694943999994</v>
      </c>
      <c r="AD4">
        <v>11.2117433792</v>
      </c>
      <c r="AE4">
        <v>15.167135380800001</v>
      </c>
      <c r="AF4">
        <v>8.7724999999999991</v>
      </c>
      <c r="AG4">
        <v>12.025210079999999</v>
      </c>
      <c r="AH4">
        <v>43.057968719999998</v>
      </c>
      <c r="AI4">
        <v>0</v>
      </c>
      <c r="AJ4">
        <v>0</v>
      </c>
      <c r="AK4">
        <v>15.571999999999997</v>
      </c>
      <c r="AL4">
        <v>0</v>
      </c>
      <c r="AM4">
        <v>0</v>
      </c>
      <c r="AN4">
        <v>0.82259000000000004</v>
      </c>
      <c r="AO4">
        <v>9.0199199999999973</v>
      </c>
      <c r="AP4">
        <v>3.9694090800000001</v>
      </c>
      <c r="AQ4">
        <v>19.098039999999994</v>
      </c>
      <c r="AR4">
        <v>16.257945599999999</v>
      </c>
      <c r="AS4">
        <v>9.8637059039999997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23.500046212217281</v>
      </c>
      <c r="BB4">
        <f t="shared" ref="BB4:BB67" si="0">SUM(B4:AZ4)-BA4</f>
        <v>686.47114611785776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3.0510513624419726</v>
      </c>
      <c r="L5">
        <v>274.00210437055159</v>
      </c>
      <c r="M5">
        <v>14.10611510791367</v>
      </c>
      <c r="N5">
        <v>36.24113475177306</v>
      </c>
      <c r="O5">
        <v>0</v>
      </c>
      <c r="P5">
        <v>42.741313191299831</v>
      </c>
      <c r="Q5">
        <v>6.9162132536924412</v>
      </c>
      <c r="R5">
        <v>13.455002497968396</v>
      </c>
      <c r="S5">
        <v>8.3772881750138559</v>
      </c>
      <c r="T5">
        <v>0</v>
      </c>
      <c r="U5">
        <v>53.801432932250606</v>
      </c>
      <c r="V5">
        <v>6.3616916387959872</v>
      </c>
      <c r="W5">
        <v>9.1523917995444179</v>
      </c>
      <c r="X5">
        <v>45.257442090078534</v>
      </c>
      <c r="Y5">
        <v>0</v>
      </c>
      <c r="Z5">
        <v>2.01070584</v>
      </c>
      <c r="AA5">
        <v>8.6206872959999981</v>
      </c>
      <c r="AB5">
        <v>12.121704815999999</v>
      </c>
      <c r="AC5">
        <v>8.9164694943999994</v>
      </c>
      <c r="AD5">
        <v>11.2117433792</v>
      </c>
      <c r="AE5">
        <v>15.167135380800001</v>
      </c>
      <c r="AF5">
        <v>8.7724999999999991</v>
      </c>
      <c r="AG5">
        <v>12.025210079999999</v>
      </c>
      <c r="AH5">
        <v>35.881640599999997</v>
      </c>
      <c r="AI5">
        <v>0</v>
      </c>
      <c r="AJ5">
        <v>0</v>
      </c>
      <c r="AK5">
        <v>15.571999999999997</v>
      </c>
      <c r="AL5">
        <v>0</v>
      </c>
      <c r="AM5">
        <v>0</v>
      </c>
      <c r="AN5">
        <v>0.82259000000000004</v>
      </c>
      <c r="AO5">
        <v>9.0199199999999973</v>
      </c>
      <c r="AP5">
        <v>3.9694090800000001</v>
      </c>
      <c r="AQ5">
        <v>19.098039999999994</v>
      </c>
      <c r="AR5">
        <v>4.7419008000000007</v>
      </c>
      <c r="AS5">
        <v>9.8637059039999997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22.881319648087814</v>
      </c>
      <c r="BB5">
        <f t="shared" si="0"/>
        <v>668.39722419363648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3.051326930792817</v>
      </c>
      <c r="L6">
        <v>274.00210437055159</v>
      </c>
      <c r="M6">
        <v>14.10611510791367</v>
      </c>
      <c r="N6">
        <v>36.24113475177306</v>
      </c>
      <c r="O6">
        <v>0</v>
      </c>
      <c r="P6">
        <v>42.741313191299831</v>
      </c>
      <c r="Q6">
        <v>6.9162132536924412</v>
      </c>
      <c r="R6">
        <v>13.455002497968396</v>
      </c>
      <c r="S6">
        <v>8.3772881750138559</v>
      </c>
      <c r="T6">
        <v>0</v>
      </c>
      <c r="U6">
        <v>53.801432932250606</v>
      </c>
      <c r="V6">
        <v>6.3616916387959872</v>
      </c>
      <c r="W6">
        <v>9.1523917995444179</v>
      </c>
      <c r="X6">
        <v>45.257442090078534</v>
      </c>
      <c r="Y6">
        <v>0</v>
      </c>
      <c r="Z6">
        <v>2.01070584</v>
      </c>
      <c r="AA6">
        <v>8.6206872959999981</v>
      </c>
      <c r="AB6">
        <v>12.121704815999999</v>
      </c>
      <c r="AC6">
        <v>8.9164694943999994</v>
      </c>
      <c r="AD6">
        <v>11.2117433792</v>
      </c>
      <c r="AE6">
        <v>15.167135380800001</v>
      </c>
      <c r="AF6">
        <v>8.7724999999999991</v>
      </c>
      <c r="AG6">
        <v>12.025210079999999</v>
      </c>
      <c r="AH6">
        <v>35.881640599999997</v>
      </c>
      <c r="AI6">
        <v>0</v>
      </c>
      <c r="AJ6">
        <v>0</v>
      </c>
      <c r="AK6">
        <v>15.571999999999997</v>
      </c>
      <c r="AL6">
        <v>0</v>
      </c>
      <c r="AM6">
        <v>0</v>
      </c>
      <c r="AN6">
        <v>0.82259000000000004</v>
      </c>
      <c r="AO6">
        <v>9.0199199999999973</v>
      </c>
      <c r="AP6">
        <v>3.9694090800000001</v>
      </c>
      <c r="AQ6">
        <v>19.098039999999994</v>
      </c>
      <c r="AR6">
        <v>4.7419008000000007</v>
      </c>
      <c r="AS6">
        <v>9.8637059039999997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22.881328788217278</v>
      </c>
      <c r="BB6">
        <f t="shared" si="0"/>
        <v>668.39749062185786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3.0510513624419726</v>
      </c>
      <c r="L7">
        <v>234.0022257561989</v>
      </c>
      <c r="M7">
        <v>14.10611510791367</v>
      </c>
      <c r="N7">
        <v>36.24113475177306</v>
      </c>
      <c r="O7">
        <v>0</v>
      </c>
      <c r="P7">
        <v>42.741313191299831</v>
      </c>
      <c r="Q7">
        <v>6.9162132536924412</v>
      </c>
      <c r="R7">
        <v>13.455002497968396</v>
      </c>
      <c r="S7">
        <v>8.3772881750138559</v>
      </c>
      <c r="T7">
        <v>0</v>
      </c>
      <c r="U7">
        <v>53.801432932250606</v>
      </c>
      <c r="V7">
        <v>6.36</v>
      </c>
      <c r="W7">
        <v>9.146114409066378</v>
      </c>
      <c r="X7">
        <v>45.258041038460128</v>
      </c>
      <c r="Y7">
        <v>0</v>
      </c>
      <c r="Z7">
        <v>2.01070584</v>
      </c>
      <c r="AA7">
        <v>8.6206872959999981</v>
      </c>
      <c r="AB7">
        <v>12.121704815999999</v>
      </c>
      <c r="AC7">
        <v>8.9164694943999994</v>
      </c>
      <c r="AD7">
        <v>11.2117433792</v>
      </c>
      <c r="AE7">
        <v>15.167135380800001</v>
      </c>
      <c r="AF7">
        <v>8.7724999999999991</v>
      </c>
      <c r="AG7">
        <v>12.025210079999999</v>
      </c>
      <c r="AH7">
        <v>35.881640599999997</v>
      </c>
      <c r="AI7">
        <v>0</v>
      </c>
      <c r="AJ7">
        <v>0</v>
      </c>
      <c r="AK7">
        <v>15.571999999999997</v>
      </c>
      <c r="AL7">
        <v>0</v>
      </c>
      <c r="AM7">
        <v>0</v>
      </c>
      <c r="AN7">
        <v>0.82259000000000004</v>
      </c>
      <c r="AO7">
        <v>9.0199199999999973</v>
      </c>
      <c r="AP7">
        <v>1.7685485999999997</v>
      </c>
      <c r="AQ7">
        <v>19.098039999999994</v>
      </c>
      <c r="AR7">
        <v>4.7419008000000007</v>
      </c>
      <c r="AS7">
        <v>9.8637059039999997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21.484231162551762</v>
      </c>
      <c r="BB7">
        <f t="shared" si="0"/>
        <v>627.58620350392744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3.051326930792817</v>
      </c>
      <c r="L8">
        <v>234.0022257561989</v>
      </c>
      <c r="M8">
        <v>14.10611510791367</v>
      </c>
      <c r="N8">
        <v>36.24113475177306</v>
      </c>
      <c r="O8">
        <v>0</v>
      </c>
      <c r="P8">
        <v>42.741313191299831</v>
      </c>
      <c r="Q8">
        <v>6.9162132536924412</v>
      </c>
      <c r="R8">
        <v>13.455002497968396</v>
      </c>
      <c r="S8">
        <v>8.3772881750138559</v>
      </c>
      <c r="T8">
        <v>0</v>
      </c>
      <c r="U8">
        <v>53.801432932250606</v>
      </c>
      <c r="V8">
        <v>6.36</v>
      </c>
      <c r="W8">
        <v>9.146114409066378</v>
      </c>
      <c r="X8">
        <v>45.258041038460128</v>
      </c>
      <c r="Y8">
        <v>0</v>
      </c>
      <c r="Z8">
        <v>2.01070584</v>
      </c>
      <c r="AA8">
        <v>4.2899844000000007</v>
      </c>
      <c r="AB8">
        <v>12.121704815999999</v>
      </c>
      <c r="AC8">
        <v>8.9164694943999994</v>
      </c>
      <c r="AD8">
        <v>11.2117433792</v>
      </c>
      <c r="AE8">
        <v>15.167135380800001</v>
      </c>
      <c r="AF8">
        <v>8.7724999999999991</v>
      </c>
      <c r="AG8">
        <v>12.025210079999999</v>
      </c>
      <c r="AH8">
        <v>35.881640599999997</v>
      </c>
      <c r="AI8">
        <v>0</v>
      </c>
      <c r="AJ8">
        <v>0</v>
      </c>
      <c r="AK8">
        <v>15.571999999999997</v>
      </c>
      <c r="AL8">
        <v>0</v>
      </c>
      <c r="AM8">
        <v>0</v>
      </c>
      <c r="AN8">
        <v>0.82259000000000004</v>
      </c>
      <c r="AO8">
        <v>9.0199199999999973</v>
      </c>
      <c r="AP8">
        <v>1.7685485999999997</v>
      </c>
      <c r="AQ8">
        <v>19.098039999999994</v>
      </c>
      <c r="AR8">
        <v>4.7419008000000007</v>
      </c>
      <c r="AS8">
        <v>4.8699468480000005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21.175600423081228</v>
      </c>
      <c r="BB8">
        <f t="shared" si="0"/>
        <v>618.57064785974876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3.0510513624419726</v>
      </c>
      <c r="L9">
        <v>242.0992892666271</v>
      </c>
      <c r="M9">
        <v>14.10611510791367</v>
      </c>
      <c r="N9">
        <v>36.24113475177306</v>
      </c>
      <c r="O9">
        <v>0</v>
      </c>
      <c r="P9">
        <v>42.741313191299831</v>
      </c>
      <c r="Q9">
        <v>6.9162132536924412</v>
      </c>
      <c r="R9">
        <v>13.455002497968396</v>
      </c>
      <c r="S9">
        <v>8.3772881750138559</v>
      </c>
      <c r="T9">
        <v>0</v>
      </c>
      <c r="U9">
        <v>53.801432932250606</v>
      </c>
      <c r="V9">
        <v>6.36</v>
      </c>
      <c r="W9">
        <v>9.146114409066378</v>
      </c>
      <c r="X9">
        <v>45.258041038460128</v>
      </c>
      <c r="Y9">
        <v>0</v>
      </c>
      <c r="Z9">
        <v>2.01070584</v>
      </c>
      <c r="AA9">
        <v>4.2899844000000007</v>
      </c>
      <c r="AB9">
        <v>12.121704815999999</v>
      </c>
      <c r="AC9">
        <v>8.9164694943999994</v>
      </c>
      <c r="AD9">
        <v>11.2117433792</v>
      </c>
      <c r="AE9">
        <v>15.167135380800001</v>
      </c>
      <c r="AF9">
        <v>8.7724999999999991</v>
      </c>
      <c r="AG9">
        <v>12.025210079999999</v>
      </c>
      <c r="AH9">
        <v>35.881640599999997</v>
      </c>
      <c r="AI9">
        <v>0</v>
      </c>
      <c r="AJ9">
        <v>0</v>
      </c>
      <c r="AK9">
        <v>15.571999999999997</v>
      </c>
      <c r="AL9">
        <v>0</v>
      </c>
      <c r="AM9">
        <v>0</v>
      </c>
      <c r="AN9">
        <v>0.82259000000000004</v>
      </c>
      <c r="AO9">
        <v>9.0199199999999973</v>
      </c>
      <c r="AP9">
        <v>1.7685485999999997</v>
      </c>
      <c r="AQ9">
        <v>19.098039999999994</v>
      </c>
      <c r="AR9">
        <v>4.7419008000000007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21.391693832697058</v>
      </c>
      <c r="BB9">
        <f t="shared" si="0"/>
        <v>624.88305442421029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3.051326930792817</v>
      </c>
      <c r="L10">
        <v>242.0992892666271</v>
      </c>
      <c r="M10">
        <v>14.10611510791367</v>
      </c>
      <c r="N10">
        <v>36.24113475177306</v>
      </c>
      <c r="O10">
        <v>0</v>
      </c>
      <c r="P10">
        <v>42.741313191299831</v>
      </c>
      <c r="Q10">
        <v>6.9162132536924412</v>
      </c>
      <c r="R10">
        <v>13.455002497968396</v>
      </c>
      <c r="S10">
        <v>8.3772881750138559</v>
      </c>
      <c r="T10">
        <v>0</v>
      </c>
      <c r="U10">
        <v>53.801432932250606</v>
      </c>
      <c r="V10">
        <v>6.36</v>
      </c>
      <c r="W10">
        <v>9.146114409066378</v>
      </c>
      <c r="X10">
        <v>45.258041038460128</v>
      </c>
      <c r="Y10">
        <v>0</v>
      </c>
      <c r="Z10">
        <v>2.01070584</v>
      </c>
      <c r="AA10">
        <v>4.2899844000000007</v>
      </c>
      <c r="AB10">
        <v>12.121704815999999</v>
      </c>
      <c r="AC10">
        <v>8.9164694943999994</v>
      </c>
      <c r="AD10">
        <v>11.2117433792</v>
      </c>
      <c r="AE10">
        <v>15.167135380800001</v>
      </c>
      <c r="AF10">
        <v>8.7724999999999991</v>
      </c>
      <c r="AG10">
        <v>12.025210079999999</v>
      </c>
      <c r="AH10">
        <v>35.881640599999997</v>
      </c>
      <c r="AI10">
        <v>0</v>
      </c>
      <c r="AJ10">
        <v>0</v>
      </c>
      <c r="AK10">
        <v>15.571999999999997</v>
      </c>
      <c r="AL10">
        <v>0</v>
      </c>
      <c r="AM10">
        <v>0</v>
      </c>
      <c r="AN10">
        <v>0.82259000000000004</v>
      </c>
      <c r="AO10">
        <v>9.0199199999999973</v>
      </c>
      <c r="AP10">
        <v>1.7685485999999997</v>
      </c>
      <c r="AQ10">
        <v>19.098039999999994</v>
      </c>
      <c r="AR10">
        <v>4.7419008000000007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21.391702972826522</v>
      </c>
      <c r="BB10">
        <f t="shared" si="0"/>
        <v>624.88332085243178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1.613389484872402</v>
      </c>
      <c r="L11">
        <v>242.0992892666271</v>
      </c>
      <c r="M11">
        <v>14.10611510791367</v>
      </c>
      <c r="N11">
        <v>36.24113475177306</v>
      </c>
      <c r="O11">
        <v>0</v>
      </c>
      <c r="P11">
        <v>42.741313191299831</v>
      </c>
      <c r="Q11">
        <v>6.9162132536924412</v>
      </c>
      <c r="R11">
        <v>13.455002497968396</v>
      </c>
      <c r="S11">
        <v>8.3772881750138559</v>
      </c>
      <c r="T11">
        <v>0</v>
      </c>
      <c r="U11">
        <v>53.801432932250606</v>
      </c>
      <c r="V11">
        <v>6.36</v>
      </c>
      <c r="W11">
        <v>9.146114409066378</v>
      </c>
      <c r="X11">
        <v>45.258041038460128</v>
      </c>
      <c r="Y11">
        <v>0</v>
      </c>
      <c r="Z11">
        <v>2.01070584</v>
      </c>
      <c r="AA11">
        <v>4.2899844000000007</v>
      </c>
      <c r="AB11">
        <v>12.121704815999999</v>
      </c>
      <c r="AC11">
        <v>8.9164694943999994</v>
      </c>
      <c r="AD11">
        <v>11.2117433792</v>
      </c>
      <c r="AE11">
        <v>15.167135380800001</v>
      </c>
      <c r="AF11">
        <v>8.7724999999999991</v>
      </c>
      <c r="AG11">
        <v>12.025210079999999</v>
      </c>
      <c r="AH11">
        <v>35.881640599999997</v>
      </c>
      <c r="AI11">
        <v>0.97639100000000001</v>
      </c>
      <c r="AJ11">
        <v>0</v>
      </c>
      <c r="AK11">
        <v>15.571999999999997</v>
      </c>
      <c r="AL11">
        <v>0</v>
      </c>
      <c r="AM11">
        <v>0</v>
      </c>
      <c r="AN11">
        <v>0.82259000000000004</v>
      </c>
      <c r="AO11">
        <v>9.0199199999999973</v>
      </c>
      <c r="AP11">
        <v>3.9694090800000001</v>
      </c>
      <c r="AQ11">
        <v>19.098039999999994</v>
      </c>
      <c r="AR11">
        <v>4.7419008000000007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21.449274288229773</v>
      </c>
      <c r="BB11">
        <f t="shared" si="0"/>
        <v>626.56506357110811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1.6133500845465709</v>
      </c>
      <c r="L12">
        <v>242.0992892666271</v>
      </c>
      <c r="M12">
        <v>14.10611510791367</v>
      </c>
      <c r="N12">
        <v>36.24113475177306</v>
      </c>
      <c r="O12">
        <v>0</v>
      </c>
      <c r="P12">
        <v>42.741313191299831</v>
      </c>
      <c r="Q12">
        <v>6.9162132536924412</v>
      </c>
      <c r="R12">
        <v>13.455002497968396</v>
      </c>
      <c r="S12">
        <v>8.3772881750138559</v>
      </c>
      <c r="T12">
        <v>0</v>
      </c>
      <c r="U12">
        <v>53.801432932250606</v>
      </c>
      <c r="V12">
        <v>6.36</v>
      </c>
      <c r="W12">
        <v>9.146114409066378</v>
      </c>
      <c r="X12">
        <v>45.258041038460128</v>
      </c>
      <c r="Y12">
        <v>0</v>
      </c>
      <c r="Z12">
        <v>2.01070584</v>
      </c>
      <c r="AA12">
        <v>4.2899844000000007</v>
      </c>
      <c r="AB12">
        <v>12.121704815999999</v>
      </c>
      <c r="AC12">
        <v>8.9164694943999994</v>
      </c>
      <c r="AD12">
        <v>11.2117433792</v>
      </c>
      <c r="AE12">
        <v>15.167135380800001</v>
      </c>
      <c r="AF12">
        <v>8.7724999999999991</v>
      </c>
      <c r="AG12">
        <v>12.025210079999999</v>
      </c>
      <c r="AH12">
        <v>35.881640599999997</v>
      </c>
      <c r="AI12">
        <v>4.2961203999999995</v>
      </c>
      <c r="AJ12">
        <v>0</v>
      </c>
      <c r="AK12">
        <v>15.571999999999997</v>
      </c>
      <c r="AL12">
        <v>0</v>
      </c>
      <c r="AM12">
        <v>0</v>
      </c>
      <c r="AN12">
        <v>0.82259000000000004</v>
      </c>
      <c r="AO12">
        <v>9.0199199999999973</v>
      </c>
      <c r="AP12">
        <v>3.9694090800000001</v>
      </c>
      <c r="AQ12">
        <v>19.098039999999994</v>
      </c>
      <c r="AR12">
        <v>4.7419008000000007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21.559155853665807</v>
      </c>
      <c r="BB12">
        <f t="shared" si="0"/>
        <v>629.77487200534608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1.613389484872402</v>
      </c>
      <c r="L13">
        <v>259.00217004230979</v>
      </c>
      <c r="M13">
        <v>14.10611510791367</v>
      </c>
      <c r="N13">
        <v>36.24113475177306</v>
      </c>
      <c r="O13">
        <v>0</v>
      </c>
      <c r="P13">
        <v>42.741313191299831</v>
      </c>
      <c r="Q13">
        <v>6.9162132536924412</v>
      </c>
      <c r="R13">
        <v>13.455002497968396</v>
      </c>
      <c r="S13">
        <v>8.3772881750138559</v>
      </c>
      <c r="T13">
        <v>0</v>
      </c>
      <c r="U13">
        <v>53.801432932250606</v>
      </c>
      <c r="V13">
        <v>6.36</v>
      </c>
      <c r="W13">
        <v>9.146114409066378</v>
      </c>
      <c r="X13">
        <v>45.258041038460128</v>
      </c>
      <c r="Y13">
        <v>0</v>
      </c>
      <c r="Z13">
        <v>2.01070584</v>
      </c>
      <c r="AA13">
        <v>4.2899844000000007</v>
      </c>
      <c r="AB13">
        <v>12.121704815999999</v>
      </c>
      <c r="AC13">
        <v>8.9164694943999994</v>
      </c>
      <c r="AD13">
        <v>11.2117433792</v>
      </c>
      <c r="AE13">
        <v>15.167135380800001</v>
      </c>
      <c r="AF13">
        <v>8.7724999999999991</v>
      </c>
      <c r="AG13">
        <v>12.025210079999999</v>
      </c>
      <c r="AH13">
        <v>35.881640599999997</v>
      </c>
      <c r="AI13">
        <v>4.2961203999999995</v>
      </c>
      <c r="AJ13">
        <v>0</v>
      </c>
      <c r="AK13">
        <v>15.571999999999997</v>
      </c>
      <c r="AL13">
        <v>0</v>
      </c>
      <c r="AM13">
        <v>0</v>
      </c>
      <c r="AN13">
        <v>0.82259000000000004</v>
      </c>
      <c r="AO13">
        <v>9.2905175999999994</v>
      </c>
      <c r="AP13">
        <v>3.9694090800000001</v>
      </c>
      <c r="AQ13">
        <v>19.098039999999994</v>
      </c>
      <c r="AR13">
        <v>6.0967295999999997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22.17244388345993</v>
      </c>
      <c r="BB13">
        <f t="shared" si="0"/>
        <v>647.68993055156056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1.6133500845465709</v>
      </c>
      <c r="L14">
        <v>259.00217004230979</v>
      </c>
      <c r="M14">
        <v>14.10611510791367</v>
      </c>
      <c r="N14">
        <v>36.24113475177306</v>
      </c>
      <c r="O14">
        <v>0</v>
      </c>
      <c r="P14">
        <v>42.741313191299831</v>
      </c>
      <c r="Q14">
        <v>6.9162132536924412</v>
      </c>
      <c r="R14">
        <v>13.455002497968396</v>
      </c>
      <c r="S14">
        <v>8.3772881750138559</v>
      </c>
      <c r="T14">
        <v>0</v>
      </c>
      <c r="U14">
        <v>53.801432932250606</v>
      </c>
      <c r="V14">
        <v>6.36</v>
      </c>
      <c r="W14">
        <v>9.146114409066378</v>
      </c>
      <c r="X14">
        <v>45.258041038460128</v>
      </c>
      <c r="Y14">
        <v>0</v>
      </c>
      <c r="Z14">
        <v>2.01070584</v>
      </c>
      <c r="AA14">
        <v>4.2899844000000007</v>
      </c>
      <c r="AB14">
        <v>12.121704815999999</v>
      </c>
      <c r="AC14">
        <v>8.9164694943999994</v>
      </c>
      <c r="AD14">
        <v>11.2117433792</v>
      </c>
      <c r="AE14">
        <v>15.167135380800001</v>
      </c>
      <c r="AF14">
        <v>8.7724999999999991</v>
      </c>
      <c r="AG14">
        <v>12.025210079999999</v>
      </c>
      <c r="AH14">
        <v>35.881640599999997</v>
      </c>
      <c r="AI14">
        <v>4.2961203999999995</v>
      </c>
      <c r="AJ14">
        <v>0</v>
      </c>
      <c r="AK14">
        <v>15.571999999999997</v>
      </c>
      <c r="AL14">
        <v>0</v>
      </c>
      <c r="AM14">
        <v>0</v>
      </c>
      <c r="AN14">
        <v>0.82259000000000004</v>
      </c>
      <c r="AO14">
        <v>9.2905175999999994</v>
      </c>
      <c r="AP14">
        <v>3.9694090800000001</v>
      </c>
      <c r="AQ14">
        <v>19.098039999999994</v>
      </c>
      <c r="AR14">
        <v>6.0967295999999997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22.172442574495964</v>
      </c>
      <c r="BB14">
        <f t="shared" si="0"/>
        <v>647.68989246019862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1.613389484872402</v>
      </c>
      <c r="L15">
        <v>259.00217004230979</v>
      </c>
      <c r="M15">
        <v>14.10611510791367</v>
      </c>
      <c r="N15">
        <v>36.24113475177306</v>
      </c>
      <c r="O15">
        <v>0</v>
      </c>
      <c r="P15">
        <v>42.741313191299831</v>
      </c>
      <c r="Q15">
        <v>3.6090507449428326</v>
      </c>
      <c r="R15">
        <v>6.8340391067780883</v>
      </c>
      <c r="S15">
        <v>4.2835874666666669</v>
      </c>
      <c r="T15">
        <v>0</v>
      </c>
      <c r="U15">
        <v>53.801432932250606</v>
      </c>
      <c r="V15">
        <v>6.36</v>
      </c>
      <c r="W15">
        <v>9.146114409066378</v>
      </c>
      <c r="X15">
        <v>45.258041038460128</v>
      </c>
      <c r="Y15">
        <v>0</v>
      </c>
      <c r="Z15">
        <v>2.01070584</v>
      </c>
      <c r="AA15">
        <v>4.2899844000000007</v>
      </c>
      <c r="AB15">
        <v>12.121704815999999</v>
      </c>
      <c r="AC15">
        <v>8.9164694943999994</v>
      </c>
      <c r="AD15">
        <v>11.2117433792</v>
      </c>
      <c r="AE15">
        <v>15.167135380800001</v>
      </c>
      <c r="AF15">
        <v>8.7724999999999991</v>
      </c>
      <c r="AG15">
        <v>12.025210079999999</v>
      </c>
      <c r="AH15">
        <v>28.705312479999996</v>
      </c>
      <c r="AI15">
        <v>5.8583460000000001</v>
      </c>
      <c r="AJ15">
        <v>0</v>
      </c>
      <c r="AK15">
        <v>15.571999999999997</v>
      </c>
      <c r="AL15">
        <v>0</v>
      </c>
      <c r="AM15">
        <v>0</v>
      </c>
      <c r="AN15">
        <v>0.82259000000000004</v>
      </c>
      <c r="AO15">
        <v>9.2905175999999994</v>
      </c>
      <c r="AP15">
        <v>3.9694090800000001</v>
      </c>
      <c r="AQ15">
        <v>19.098039999999994</v>
      </c>
      <c r="AR15">
        <v>6.0967295999999997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21.522494712595499</v>
      </c>
      <c r="BB15">
        <f t="shared" si="0"/>
        <v>628.70395059413795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1.6133500845465709</v>
      </c>
      <c r="L16">
        <v>259.00217004230979</v>
      </c>
      <c r="M16">
        <v>14.10611510791367</v>
      </c>
      <c r="N16">
        <v>36.24113475177306</v>
      </c>
      <c r="O16">
        <v>0</v>
      </c>
      <c r="P16">
        <v>42.741313191299831</v>
      </c>
      <c r="Q16">
        <v>3.6090507449428326</v>
      </c>
      <c r="R16">
        <v>6.8340391067780883</v>
      </c>
      <c r="S16">
        <v>4.2835874666666669</v>
      </c>
      <c r="T16">
        <v>0</v>
      </c>
      <c r="U16">
        <v>53.801432932250606</v>
      </c>
      <c r="V16">
        <v>6.36</v>
      </c>
      <c r="W16">
        <v>9.146114409066378</v>
      </c>
      <c r="X16">
        <v>45.258041038460128</v>
      </c>
      <c r="Y16">
        <v>0</v>
      </c>
      <c r="Z16">
        <v>2.01070584</v>
      </c>
      <c r="AA16">
        <v>4.2899844000000007</v>
      </c>
      <c r="AB16">
        <v>12.121704815999999</v>
      </c>
      <c r="AC16">
        <v>8.9164694943999994</v>
      </c>
      <c r="AD16">
        <v>11.2117433792</v>
      </c>
      <c r="AE16">
        <v>15.167135380800001</v>
      </c>
      <c r="AF16">
        <v>8.7724999999999991</v>
      </c>
      <c r="AG16">
        <v>12.025210079999999</v>
      </c>
      <c r="AH16">
        <v>28.705312479999996</v>
      </c>
      <c r="AI16">
        <v>5.8583460000000001</v>
      </c>
      <c r="AJ16">
        <v>0</v>
      </c>
      <c r="AK16">
        <v>15.571999999999997</v>
      </c>
      <c r="AL16">
        <v>0</v>
      </c>
      <c r="AM16">
        <v>0</v>
      </c>
      <c r="AN16">
        <v>0.82259000000000004</v>
      </c>
      <c r="AO16">
        <v>9.2905175999999994</v>
      </c>
      <c r="AP16">
        <v>3.9694090800000001</v>
      </c>
      <c r="AQ16">
        <v>19.098039999999994</v>
      </c>
      <c r="AR16">
        <v>6.0967295999999997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21.522493403631525</v>
      </c>
      <c r="BB16">
        <f t="shared" si="0"/>
        <v>628.70391250277612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1.613389484872402</v>
      </c>
      <c r="L17">
        <v>259.00217004230979</v>
      </c>
      <c r="M17">
        <v>14.10611510791367</v>
      </c>
      <c r="N17">
        <v>36.24113475177306</v>
      </c>
      <c r="O17">
        <v>0</v>
      </c>
      <c r="P17">
        <v>42.741313191299831</v>
      </c>
      <c r="Q17">
        <v>3.6090507449428326</v>
      </c>
      <c r="R17">
        <v>6.8340391067780883</v>
      </c>
      <c r="S17">
        <v>4.2835874666666669</v>
      </c>
      <c r="T17">
        <v>0</v>
      </c>
      <c r="U17">
        <v>53.801432932250606</v>
      </c>
      <c r="V17">
        <v>2</v>
      </c>
      <c r="W17">
        <v>1.9982743744607423</v>
      </c>
      <c r="X17">
        <v>17.002792429413592</v>
      </c>
      <c r="Y17">
        <v>0</v>
      </c>
      <c r="Z17">
        <v>2.01070584</v>
      </c>
      <c r="AA17">
        <v>4.2899844000000007</v>
      </c>
      <c r="AB17">
        <v>12.121704815999999</v>
      </c>
      <c r="AC17">
        <v>8.9164694943999994</v>
      </c>
      <c r="AD17">
        <v>11.2117433792</v>
      </c>
      <c r="AE17">
        <v>15.167135380800001</v>
      </c>
      <c r="AF17">
        <v>8.7724999999999991</v>
      </c>
      <c r="AG17">
        <v>12.025210079999999</v>
      </c>
      <c r="AH17">
        <v>28.705312479999996</v>
      </c>
      <c r="AI17">
        <v>8.5922408000000008</v>
      </c>
      <c r="AJ17">
        <v>0</v>
      </c>
      <c r="AK17">
        <v>15.571999999999997</v>
      </c>
      <c r="AL17">
        <v>0</v>
      </c>
      <c r="AM17">
        <v>0</v>
      </c>
      <c r="AN17">
        <v>0.82259000000000004</v>
      </c>
      <c r="AO17">
        <v>9.2905175999999994</v>
      </c>
      <c r="AP17">
        <v>3.9694090800000001</v>
      </c>
      <c r="AQ17">
        <v>19.098039999999994</v>
      </c>
      <c r="AR17">
        <v>6.0967295999999997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20.296828792403506</v>
      </c>
      <c r="BB17">
        <f t="shared" si="0"/>
        <v>592.90042267067781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1.6133500845465709</v>
      </c>
      <c r="L18">
        <v>259.00217004230979</v>
      </c>
      <c r="M18">
        <v>14.10611510791367</v>
      </c>
      <c r="N18">
        <v>36.24113475177306</v>
      </c>
      <c r="O18">
        <v>0</v>
      </c>
      <c r="P18">
        <v>42.741313191299831</v>
      </c>
      <c r="Q18">
        <v>3.6090507449428326</v>
      </c>
      <c r="R18">
        <v>6.8340391067780883</v>
      </c>
      <c r="S18">
        <v>4.2835874666666669</v>
      </c>
      <c r="T18">
        <v>0</v>
      </c>
      <c r="U18">
        <v>53.801432932250606</v>
      </c>
      <c r="V18">
        <v>2</v>
      </c>
      <c r="W18">
        <v>1.9982743744607423</v>
      </c>
      <c r="X18">
        <v>17.002792429413592</v>
      </c>
      <c r="Y18">
        <v>0</v>
      </c>
      <c r="Z18">
        <v>2.01070584</v>
      </c>
      <c r="AA18">
        <v>4.2899844000000007</v>
      </c>
      <c r="AB18">
        <v>12.121704815999999</v>
      </c>
      <c r="AC18">
        <v>8.9164694943999994</v>
      </c>
      <c r="AD18">
        <v>11.2117433792</v>
      </c>
      <c r="AE18">
        <v>15.167135380800001</v>
      </c>
      <c r="AF18">
        <v>8.7724999999999991</v>
      </c>
      <c r="AG18">
        <v>12.025210079999999</v>
      </c>
      <c r="AH18">
        <v>28.705312479999996</v>
      </c>
      <c r="AI18">
        <v>8.5922408000000008</v>
      </c>
      <c r="AJ18">
        <v>0</v>
      </c>
      <c r="AK18">
        <v>15.571999999999997</v>
      </c>
      <c r="AL18">
        <v>0</v>
      </c>
      <c r="AM18">
        <v>0</v>
      </c>
      <c r="AN18">
        <v>0.82259000000000004</v>
      </c>
      <c r="AO18">
        <v>9.2905175999999994</v>
      </c>
      <c r="AP18">
        <v>3.9694090800000001</v>
      </c>
      <c r="AQ18">
        <v>19.098039999999994</v>
      </c>
      <c r="AR18">
        <v>6.0967295999999997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20.296827483439539</v>
      </c>
      <c r="BB18">
        <f t="shared" si="0"/>
        <v>592.90038457931598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1.613389484872402</v>
      </c>
      <c r="L19">
        <v>259.00217004230979</v>
      </c>
      <c r="M19">
        <v>14.10611510791367</v>
      </c>
      <c r="N19">
        <v>36.24113475177306</v>
      </c>
      <c r="O19">
        <v>0</v>
      </c>
      <c r="P19">
        <v>42.741313191299831</v>
      </c>
      <c r="Q19">
        <v>3.6090507449428326</v>
      </c>
      <c r="R19">
        <v>6.8340391067780883</v>
      </c>
      <c r="S19">
        <v>4.2835874666666669</v>
      </c>
      <c r="T19">
        <v>0</v>
      </c>
      <c r="U19">
        <v>53.801432932250606</v>
      </c>
      <c r="V19">
        <v>2</v>
      </c>
      <c r="W19">
        <v>1.9982743744607423</v>
      </c>
      <c r="X19">
        <v>17.002792429413592</v>
      </c>
      <c r="Y19">
        <v>0</v>
      </c>
      <c r="Z19">
        <v>4.0214116799999999</v>
      </c>
      <c r="AA19">
        <v>4.2899844000000007</v>
      </c>
      <c r="AB19">
        <v>12.121704815999999</v>
      </c>
      <c r="AC19">
        <v>8.9164694943999994</v>
      </c>
      <c r="AD19">
        <v>11.2117433792</v>
      </c>
      <c r="AE19">
        <v>15.167135380800001</v>
      </c>
      <c r="AF19">
        <v>8.7724999999999991</v>
      </c>
      <c r="AG19">
        <v>12.025210079999999</v>
      </c>
      <c r="AH19">
        <v>28.705312479999996</v>
      </c>
      <c r="AI19">
        <v>8.5922408000000008</v>
      </c>
      <c r="AJ19">
        <v>0</v>
      </c>
      <c r="AK19">
        <v>15.571999999999997</v>
      </c>
      <c r="AL19">
        <v>0</v>
      </c>
      <c r="AM19">
        <v>0</v>
      </c>
      <c r="AN19">
        <v>0.82259000000000004</v>
      </c>
      <c r="AO19">
        <v>9.2905175999999994</v>
      </c>
      <c r="AP19">
        <v>3.5370971999999994</v>
      </c>
      <c r="AQ19">
        <v>19.098039999999994</v>
      </c>
      <c r="AR19">
        <v>5.4193152000000007</v>
      </c>
      <c r="AS19">
        <v>4.1270736000000001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20.353972440003506</v>
      </c>
      <c r="BB19">
        <f t="shared" si="0"/>
        <v>594.56967330307782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1.6133500845465709</v>
      </c>
      <c r="L20">
        <v>259.00217004230979</v>
      </c>
      <c r="M20">
        <v>14.10611510791367</v>
      </c>
      <c r="N20">
        <v>36.24113475177306</v>
      </c>
      <c r="O20">
        <v>0</v>
      </c>
      <c r="P20">
        <v>42.741313191299831</v>
      </c>
      <c r="Q20">
        <v>3.6090507449428326</v>
      </c>
      <c r="R20">
        <v>6.8340391067780883</v>
      </c>
      <c r="S20">
        <v>4.2835874666666669</v>
      </c>
      <c r="T20">
        <v>0</v>
      </c>
      <c r="U20">
        <v>53.801432932250606</v>
      </c>
      <c r="V20">
        <v>2</v>
      </c>
      <c r="W20">
        <v>1.9982743744607423</v>
      </c>
      <c r="X20">
        <v>17.002792429413592</v>
      </c>
      <c r="Y20">
        <v>0</v>
      </c>
      <c r="Z20">
        <v>4.0214116799999999</v>
      </c>
      <c r="AA20">
        <v>4.2899844000000007</v>
      </c>
      <c r="AB20">
        <v>12.121704815999999</v>
      </c>
      <c r="AC20">
        <v>8.9164694943999994</v>
      </c>
      <c r="AD20">
        <v>11.2117433792</v>
      </c>
      <c r="AE20">
        <v>15.167135380800001</v>
      </c>
      <c r="AF20">
        <v>8.7724999999999991</v>
      </c>
      <c r="AG20">
        <v>12.025210079999999</v>
      </c>
      <c r="AH20">
        <v>28.705312479999996</v>
      </c>
      <c r="AI20">
        <v>8.5922408000000008</v>
      </c>
      <c r="AJ20">
        <v>0</v>
      </c>
      <c r="AK20">
        <v>15.571999999999997</v>
      </c>
      <c r="AL20">
        <v>0</v>
      </c>
      <c r="AM20">
        <v>0</v>
      </c>
      <c r="AN20">
        <v>0.82259000000000004</v>
      </c>
      <c r="AO20">
        <v>9.2905175999999994</v>
      </c>
      <c r="AP20">
        <v>3.5370971999999994</v>
      </c>
      <c r="AQ20">
        <v>19.098039999999994</v>
      </c>
      <c r="AR20">
        <v>5.4193152000000007</v>
      </c>
      <c r="AS20">
        <v>4.1270736000000001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20.353971131039533</v>
      </c>
      <c r="BB20">
        <f t="shared" si="0"/>
        <v>594.56963521171599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1.613389484872402</v>
      </c>
      <c r="L21">
        <v>259.00217004230979</v>
      </c>
      <c r="M21">
        <v>14.59274552427617</v>
      </c>
      <c r="N21">
        <v>36.243237850467288</v>
      </c>
      <c r="O21">
        <v>0</v>
      </c>
      <c r="P21">
        <v>42.741313191299831</v>
      </c>
      <c r="Q21">
        <v>3.6090507449428326</v>
      </c>
      <c r="R21">
        <v>6.8340391067780883</v>
      </c>
      <c r="S21">
        <v>4.2835874666666669</v>
      </c>
      <c r="T21">
        <v>0</v>
      </c>
      <c r="U21">
        <v>53.801432932250606</v>
      </c>
      <c r="V21">
        <v>2</v>
      </c>
      <c r="W21">
        <v>1.9982743744607423</v>
      </c>
      <c r="X21">
        <v>17.002792429413592</v>
      </c>
      <c r="Y21">
        <v>0</v>
      </c>
      <c r="Z21">
        <v>4.0214116799999999</v>
      </c>
      <c r="AA21">
        <v>4.2899844000000007</v>
      </c>
      <c r="AB21">
        <v>12.121704815999999</v>
      </c>
      <c r="AC21">
        <v>8.9164694943999994</v>
      </c>
      <c r="AD21">
        <v>11.2117433792</v>
      </c>
      <c r="AE21">
        <v>15.167135380800001</v>
      </c>
      <c r="AF21">
        <v>8.7724999999999991</v>
      </c>
      <c r="AG21">
        <v>12.025210079999999</v>
      </c>
      <c r="AH21">
        <v>28.705312479999996</v>
      </c>
      <c r="AI21">
        <v>5.8583460000000001</v>
      </c>
      <c r="AJ21">
        <v>0</v>
      </c>
      <c r="AK21">
        <v>15.571999999999997</v>
      </c>
      <c r="AL21">
        <v>0</v>
      </c>
      <c r="AM21">
        <v>0</v>
      </c>
      <c r="AN21">
        <v>0.82259000000000004</v>
      </c>
      <c r="AO21">
        <v>9.2905175999999994</v>
      </c>
      <c r="AP21">
        <v>3.5370971999999994</v>
      </c>
      <c r="AQ21">
        <v>19.098039999999994</v>
      </c>
      <c r="AR21">
        <v>5.4193152000000007</v>
      </c>
      <c r="AS21">
        <v>4.1270736000000001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20.279657603494282</v>
      </c>
      <c r="BB21">
        <f t="shared" si="0"/>
        <v>592.39882685464374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1.6133500845465709</v>
      </c>
      <c r="L22">
        <v>259.00217004230979</v>
      </c>
      <c r="M22">
        <v>14.59274552427617</v>
      </c>
      <c r="N22">
        <v>36.243237850467288</v>
      </c>
      <c r="O22">
        <v>0</v>
      </c>
      <c r="P22">
        <v>42.741313191299831</v>
      </c>
      <c r="Q22">
        <v>3.6090507449428326</v>
      </c>
      <c r="R22">
        <v>6.8340391067780883</v>
      </c>
      <c r="S22">
        <v>4.2835874666666669</v>
      </c>
      <c r="T22">
        <v>0</v>
      </c>
      <c r="U22">
        <v>53.801432932250606</v>
      </c>
      <c r="V22">
        <v>2</v>
      </c>
      <c r="W22">
        <v>1.9982743744607423</v>
      </c>
      <c r="X22">
        <v>17.002792429413592</v>
      </c>
      <c r="Y22">
        <v>0</v>
      </c>
      <c r="Z22">
        <v>4.0214116799999999</v>
      </c>
      <c r="AA22">
        <v>4.2899844000000007</v>
      </c>
      <c r="AB22">
        <v>12.121704815999999</v>
      </c>
      <c r="AC22">
        <v>8.9164694943999994</v>
      </c>
      <c r="AD22">
        <v>11.2117433792</v>
      </c>
      <c r="AE22">
        <v>15.167135380800001</v>
      </c>
      <c r="AF22">
        <v>8.7724999999999991</v>
      </c>
      <c r="AG22">
        <v>12.025210079999999</v>
      </c>
      <c r="AH22">
        <v>28.705312479999996</v>
      </c>
      <c r="AI22">
        <v>5.8583460000000001</v>
      </c>
      <c r="AJ22">
        <v>0</v>
      </c>
      <c r="AK22">
        <v>15.571999999999997</v>
      </c>
      <c r="AL22">
        <v>0</v>
      </c>
      <c r="AM22">
        <v>0</v>
      </c>
      <c r="AN22">
        <v>0.82259000000000004</v>
      </c>
      <c r="AO22">
        <v>9.2905175999999994</v>
      </c>
      <c r="AP22">
        <v>3.5370971999999994</v>
      </c>
      <c r="AQ22">
        <v>19.098039999999994</v>
      </c>
      <c r="AR22">
        <v>5.4193152000000007</v>
      </c>
      <c r="AS22">
        <v>4.1270736000000001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20.279656294530316</v>
      </c>
      <c r="BB22">
        <f t="shared" si="0"/>
        <v>592.3987887632818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1.613389484872402</v>
      </c>
      <c r="L23">
        <v>259.00217004230979</v>
      </c>
      <c r="M23">
        <v>14.59274552427617</v>
      </c>
      <c r="N23">
        <v>36.240118117343641</v>
      </c>
      <c r="O23">
        <v>0</v>
      </c>
      <c r="P23">
        <v>42.741313191299831</v>
      </c>
      <c r="Q23">
        <v>3.6090507449428326</v>
      </c>
      <c r="R23">
        <v>6.8340391067780883</v>
      </c>
      <c r="S23">
        <v>4.2835874666666669</v>
      </c>
      <c r="T23">
        <v>0</v>
      </c>
      <c r="U23">
        <v>53.801432932250606</v>
      </c>
      <c r="V23">
        <v>2</v>
      </c>
      <c r="W23">
        <v>1.9982743744607423</v>
      </c>
      <c r="X23">
        <v>17.002792429413592</v>
      </c>
      <c r="Y23">
        <v>0</v>
      </c>
      <c r="Z23">
        <v>4.0214116799999999</v>
      </c>
      <c r="AA23">
        <v>4.2899844000000007</v>
      </c>
      <c r="AB23">
        <v>12.121704815999999</v>
      </c>
      <c r="AC23">
        <v>8.9164694943999994</v>
      </c>
      <c r="AD23">
        <v>11.2117433792</v>
      </c>
      <c r="AE23">
        <v>15.167135380800001</v>
      </c>
      <c r="AF23">
        <v>8.7724999999999991</v>
      </c>
      <c r="AG23">
        <v>12.025210079999999</v>
      </c>
      <c r="AH23">
        <v>28.705312479999996</v>
      </c>
      <c r="AI23">
        <v>5.8583460000000001</v>
      </c>
      <c r="AJ23">
        <v>0</v>
      </c>
      <c r="AK23">
        <v>15.571999999999997</v>
      </c>
      <c r="AL23">
        <v>0</v>
      </c>
      <c r="AM23">
        <v>0</v>
      </c>
      <c r="AN23">
        <v>0.82259000000000004</v>
      </c>
      <c r="AO23">
        <v>9.2905175999999994</v>
      </c>
      <c r="AP23">
        <v>1.7685485999999997</v>
      </c>
      <c r="AQ23">
        <v>19.098039999999994</v>
      </c>
      <c r="AR23">
        <v>4.7419008000000007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20.171272054629505</v>
      </c>
      <c r="BB23">
        <f t="shared" si="0"/>
        <v>589.23271495038489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1.613389484872402</v>
      </c>
      <c r="L24">
        <v>259.00217004230979</v>
      </c>
      <c r="M24">
        <v>14.59274552427617</v>
      </c>
      <c r="N24">
        <v>36.240621081664472</v>
      </c>
      <c r="O24">
        <v>0</v>
      </c>
      <c r="P24">
        <v>42.741313191299831</v>
      </c>
      <c r="Q24">
        <v>3.6090507449428326</v>
      </c>
      <c r="R24">
        <v>6.8340391067780883</v>
      </c>
      <c r="S24">
        <v>4.2835874666666669</v>
      </c>
      <c r="T24">
        <v>0</v>
      </c>
      <c r="U24">
        <v>53.801432932250606</v>
      </c>
      <c r="V24">
        <v>2</v>
      </c>
      <c r="W24">
        <v>1.9982743744607423</v>
      </c>
      <c r="X24">
        <v>17.002792429413592</v>
      </c>
      <c r="Y24">
        <v>0</v>
      </c>
      <c r="Z24">
        <v>4.0214116799999999</v>
      </c>
      <c r="AA24">
        <v>8.6042059999999996</v>
      </c>
      <c r="AB24">
        <v>12.121704815999999</v>
      </c>
      <c r="AC24">
        <v>8.9164694943999994</v>
      </c>
      <c r="AD24">
        <v>11.2117433792</v>
      </c>
      <c r="AE24">
        <v>15.167135380800001</v>
      </c>
      <c r="AF24">
        <v>8.7724999999999991</v>
      </c>
      <c r="AG24">
        <v>12.025210079999999</v>
      </c>
      <c r="AH24">
        <v>28.705312479999996</v>
      </c>
      <c r="AI24">
        <v>5.8583460000000001</v>
      </c>
      <c r="AJ24">
        <v>0</v>
      </c>
      <c r="AK24">
        <v>15.571999999999997</v>
      </c>
      <c r="AL24">
        <v>0</v>
      </c>
      <c r="AM24">
        <v>0</v>
      </c>
      <c r="AN24">
        <v>0.82259000000000004</v>
      </c>
      <c r="AO24">
        <v>9.2905175999999994</v>
      </c>
      <c r="AP24">
        <v>1.7685485999999997</v>
      </c>
      <c r="AQ24">
        <v>19.098039999999994</v>
      </c>
      <c r="AR24">
        <v>4.7419008000000007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20.314089699303842</v>
      </c>
      <c r="BB24">
        <f t="shared" si="0"/>
        <v>593.40462187003141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1.6133500845465709</v>
      </c>
      <c r="L25">
        <v>259.00217004230979</v>
      </c>
      <c r="M25">
        <v>14.59274552427617</v>
      </c>
      <c r="N25">
        <v>36.243225868873331</v>
      </c>
      <c r="O25">
        <v>0</v>
      </c>
      <c r="P25">
        <v>42.741313191299831</v>
      </c>
      <c r="Q25">
        <v>3.6090507449428326</v>
      </c>
      <c r="R25">
        <v>6.8340391067780883</v>
      </c>
      <c r="S25">
        <v>4.2835874666666669</v>
      </c>
      <c r="T25">
        <v>0</v>
      </c>
      <c r="U25">
        <v>53.801432932250606</v>
      </c>
      <c r="V25">
        <v>2</v>
      </c>
      <c r="W25">
        <v>1.9982743744607423</v>
      </c>
      <c r="X25">
        <v>17.001566906925731</v>
      </c>
      <c r="Y25">
        <v>0</v>
      </c>
      <c r="Z25">
        <v>4.0214116799999999</v>
      </c>
      <c r="AA25">
        <v>8.6042059999999996</v>
      </c>
      <c r="AB25">
        <v>12.121704815999999</v>
      </c>
      <c r="AC25">
        <v>8.9164694943999994</v>
      </c>
      <c r="AD25">
        <v>11.2117433792</v>
      </c>
      <c r="AE25">
        <v>15.167135380800001</v>
      </c>
      <c r="AF25">
        <v>8.7724999999999991</v>
      </c>
      <c r="AG25">
        <v>12.025210079999999</v>
      </c>
      <c r="AH25">
        <v>28.705312479999996</v>
      </c>
      <c r="AI25">
        <v>5.8583460000000001</v>
      </c>
      <c r="AJ25">
        <v>0</v>
      </c>
      <c r="AK25">
        <v>15.571999999999997</v>
      </c>
      <c r="AL25">
        <v>0</v>
      </c>
      <c r="AM25">
        <v>0</v>
      </c>
      <c r="AN25">
        <v>0.82259000000000004</v>
      </c>
      <c r="AO25">
        <v>9.2905175999999994</v>
      </c>
      <c r="AP25">
        <v>1.7685485999999997</v>
      </c>
      <c r="AQ25">
        <v>19.098039999999994</v>
      </c>
      <c r="AR25">
        <v>3.3870719999999994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20.269289097581822</v>
      </c>
      <c r="BB25">
        <f t="shared" si="0"/>
        <v>592.09593353614855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1.613389484872402</v>
      </c>
      <c r="L26">
        <v>259.00217004230979</v>
      </c>
      <c r="M26">
        <v>14.59274552427617</v>
      </c>
      <c r="N26">
        <v>36.243225868873331</v>
      </c>
      <c r="O26">
        <v>0</v>
      </c>
      <c r="P26">
        <v>42.741313191299831</v>
      </c>
      <c r="Q26">
        <v>3.6090507449428326</v>
      </c>
      <c r="R26">
        <v>6.8340391067780883</v>
      </c>
      <c r="S26">
        <v>4.2835874666666669</v>
      </c>
      <c r="T26">
        <v>0</v>
      </c>
      <c r="U26">
        <v>53.801432932250606</v>
      </c>
      <c r="V26">
        <v>2</v>
      </c>
      <c r="W26">
        <v>1.9982743744607423</v>
      </c>
      <c r="X26">
        <v>17.005056938280831</v>
      </c>
      <c r="Y26">
        <v>0</v>
      </c>
      <c r="Z26">
        <v>4.0214116799999999</v>
      </c>
      <c r="AA26">
        <v>8.6042059999999996</v>
      </c>
      <c r="AB26">
        <v>12.121704815999999</v>
      </c>
      <c r="AC26">
        <v>8.9164694943999994</v>
      </c>
      <c r="AD26">
        <v>11.2117433792</v>
      </c>
      <c r="AE26">
        <v>15.167135380800001</v>
      </c>
      <c r="AF26">
        <v>8.7724999999999991</v>
      </c>
      <c r="AG26">
        <v>12.025210079999999</v>
      </c>
      <c r="AH26">
        <v>28.705312479999996</v>
      </c>
      <c r="AI26">
        <v>5.8583460000000001</v>
      </c>
      <c r="AJ26">
        <v>0</v>
      </c>
      <c r="AK26">
        <v>15.571999999999997</v>
      </c>
      <c r="AL26">
        <v>0</v>
      </c>
      <c r="AM26">
        <v>0</v>
      </c>
      <c r="AN26">
        <v>0.82259000000000004</v>
      </c>
      <c r="AO26">
        <v>9.2905175999999994</v>
      </c>
      <c r="AP26">
        <v>3.5370971999999994</v>
      </c>
      <c r="AQ26">
        <v>19.098039999999994</v>
      </c>
      <c r="AR26">
        <v>3.3870719999999994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20.327944900583638</v>
      </c>
      <c r="BB26">
        <f t="shared" si="0"/>
        <v>593.80935576482761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1.6133500845465709</v>
      </c>
      <c r="L27">
        <v>259.00217004230979</v>
      </c>
      <c r="M27">
        <v>12.039385422924903</v>
      </c>
      <c r="N27">
        <v>33.306185964176827</v>
      </c>
      <c r="O27">
        <v>0</v>
      </c>
      <c r="P27">
        <v>42.741313191299831</v>
      </c>
      <c r="Q27">
        <v>2.367518356756757</v>
      </c>
      <c r="R27">
        <v>4.5993781936081524</v>
      </c>
      <c r="S27">
        <v>3.1037502242152466</v>
      </c>
      <c r="T27">
        <v>0</v>
      </c>
      <c r="U27">
        <v>53.801432932250606</v>
      </c>
      <c r="V27">
        <v>2</v>
      </c>
      <c r="W27">
        <v>1.9982743744607423</v>
      </c>
      <c r="X27">
        <v>17.005685501725342</v>
      </c>
      <c r="Y27">
        <v>0</v>
      </c>
      <c r="Z27">
        <v>4.0214116799999999</v>
      </c>
      <c r="AA27">
        <v>8.6042059999999996</v>
      </c>
      <c r="AB27">
        <v>12.121704815999999</v>
      </c>
      <c r="AC27">
        <v>8.9164694943999994</v>
      </c>
      <c r="AD27">
        <v>11.2117433792</v>
      </c>
      <c r="AE27">
        <v>15.167135380800001</v>
      </c>
      <c r="AF27">
        <v>8.7724999999999991</v>
      </c>
      <c r="AG27">
        <v>12.025210079999999</v>
      </c>
      <c r="AH27">
        <v>28.705312479999996</v>
      </c>
      <c r="AI27">
        <v>5.8583460000000001</v>
      </c>
      <c r="AJ27">
        <v>0</v>
      </c>
      <c r="AK27">
        <v>15.571999999999997</v>
      </c>
      <c r="AL27">
        <v>0</v>
      </c>
      <c r="AM27">
        <v>0</v>
      </c>
      <c r="AN27">
        <v>0.82259000000000004</v>
      </c>
      <c r="AO27">
        <v>9.2905175999999994</v>
      </c>
      <c r="AP27">
        <v>3.5370971999999994</v>
      </c>
      <c r="AQ27">
        <v>19.098039999999994</v>
      </c>
      <c r="AR27">
        <v>3.3870719999999994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19.992116629111763</v>
      </c>
      <c r="BB27">
        <f t="shared" si="0"/>
        <v>583.999342649563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1.613389484872402</v>
      </c>
      <c r="L28">
        <v>259.00217004230979</v>
      </c>
      <c r="M28">
        <v>14.10611510791367</v>
      </c>
      <c r="N28">
        <v>36.24113475177306</v>
      </c>
      <c r="O28">
        <v>0</v>
      </c>
      <c r="P28">
        <v>42.741313191299831</v>
      </c>
      <c r="Q28">
        <v>2.367518356756757</v>
      </c>
      <c r="R28">
        <v>4.5993781936081524</v>
      </c>
      <c r="S28">
        <v>3.1037502242152466</v>
      </c>
      <c r="T28">
        <v>0</v>
      </c>
      <c r="U28">
        <v>53.801432932250606</v>
      </c>
      <c r="V28">
        <v>2</v>
      </c>
      <c r="W28">
        <v>1.9982743744607423</v>
      </c>
      <c r="X28">
        <v>17.005685501725342</v>
      </c>
      <c r="Y28">
        <v>0</v>
      </c>
      <c r="Z28">
        <v>4.0214116799999999</v>
      </c>
      <c r="AA28">
        <v>8.6042059999999996</v>
      </c>
      <c r="AB28">
        <v>12.121704815999999</v>
      </c>
      <c r="AC28">
        <v>8.9164694943999994</v>
      </c>
      <c r="AD28">
        <v>11.2117433792</v>
      </c>
      <c r="AE28">
        <v>15.167135380800001</v>
      </c>
      <c r="AF28">
        <v>8.7724999999999991</v>
      </c>
      <c r="AG28">
        <v>12.025210079999999</v>
      </c>
      <c r="AH28">
        <v>28.705312479999996</v>
      </c>
      <c r="AI28">
        <v>14.997365759999999</v>
      </c>
      <c r="AJ28">
        <v>0</v>
      </c>
      <c r="AK28">
        <v>15.571999999999997</v>
      </c>
      <c r="AL28">
        <v>0</v>
      </c>
      <c r="AM28">
        <v>0</v>
      </c>
      <c r="AN28">
        <v>0.82259000000000004</v>
      </c>
      <c r="AO28">
        <v>9.2905175999999994</v>
      </c>
      <c r="AP28">
        <v>3.5370971999999994</v>
      </c>
      <c r="AQ28">
        <v>19.098039999999994</v>
      </c>
      <c r="AR28">
        <v>3.3870719999999994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20.460175573998455</v>
      </c>
      <c r="BB28">
        <f t="shared" si="0"/>
        <v>597.67202133758713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1.6133500845465709</v>
      </c>
      <c r="L29">
        <v>259.00217004230979</v>
      </c>
      <c r="M29">
        <v>14.10611510791367</v>
      </c>
      <c r="N29">
        <v>36.24113475177306</v>
      </c>
      <c r="O29">
        <v>0</v>
      </c>
      <c r="P29">
        <v>42.741313191299831</v>
      </c>
      <c r="Q29">
        <v>2.367518356756757</v>
      </c>
      <c r="R29">
        <v>4.7450752325581389</v>
      </c>
      <c r="S29">
        <v>3.1034908163265307</v>
      </c>
      <c r="T29">
        <v>0</v>
      </c>
      <c r="U29">
        <v>53.801432932250606</v>
      </c>
      <c r="V29">
        <v>2</v>
      </c>
      <c r="W29">
        <v>1.9982743744607423</v>
      </c>
      <c r="X29">
        <v>17.005685501725342</v>
      </c>
      <c r="Y29">
        <v>0</v>
      </c>
      <c r="Z29">
        <v>4.0214116799999999</v>
      </c>
      <c r="AA29">
        <v>8.6042059999999996</v>
      </c>
      <c r="AB29">
        <v>12.121704815999999</v>
      </c>
      <c r="AC29">
        <v>8.9164694943999994</v>
      </c>
      <c r="AD29">
        <v>11.2117433792</v>
      </c>
      <c r="AE29">
        <v>15.167135380800001</v>
      </c>
      <c r="AF29">
        <v>8.7724999999999991</v>
      </c>
      <c r="AG29">
        <v>12.025210079999999</v>
      </c>
      <c r="AH29">
        <v>28.705312479999996</v>
      </c>
      <c r="AI29">
        <v>14.997365759999999</v>
      </c>
      <c r="AJ29">
        <v>0</v>
      </c>
      <c r="AK29">
        <v>15.571999999999997</v>
      </c>
      <c r="AL29">
        <v>0</v>
      </c>
      <c r="AM29">
        <v>0</v>
      </c>
      <c r="AN29">
        <v>0.82259000000000004</v>
      </c>
      <c r="AO29">
        <v>9.2905175999999994</v>
      </c>
      <c r="AP29">
        <v>3.5370971999999994</v>
      </c>
      <c r="AQ29">
        <v>19.098039999999994</v>
      </c>
      <c r="AR29">
        <v>3.3870719999999994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20.464988157407639</v>
      </c>
      <c r="BB29">
        <f t="shared" si="0"/>
        <v>597.81260698491326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1.613389484872402</v>
      </c>
      <c r="L30">
        <v>259.00217004230979</v>
      </c>
      <c r="M30">
        <v>14.10611510791367</v>
      </c>
      <c r="N30">
        <v>36.24113475177306</v>
      </c>
      <c r="O30">
        <v>0</v>
      </c>
      <c r="P30">
        <v>42.741313191299831</v>
      </c>
      <c r="Q30">
        <v>2.367518356756757</v>
      </c>
      <c r="R30">
        <v>4.7450752325581389</v>
      </c>
      <c r="S30">
        <v>3.1034908163265307</v>
      </c>
      <c r="T30">
        <v>0</v>
      </c>
      <c r="U30">
        <v>53.801432932250606</v>
      </c>
      <c r="V30">
        <v>2</v>
      </c>
      <c r="W30">
        <v>1.9982743744607423</v>
      </c>
      <c r="X30">
        <v>17.005685501725342</v>
      </c>
      <c r="Y30">
        <v>0</v>
      </c>
      <c r="Z30">
        <v>4.0214116799999999</v>
      </c>
      <c r="AA30">
        <v>8.6042059999999996</v>
      </c>
      <c r="AB30">
        <v>12.121704815999999</v>
      </c>
      <c r="AC30">
        <v>8.9164694943999994</v>
      </c>
      <c r="AD30">
        <v>11.2117433792</v>
      </c>
      <c r="AE30">
        <v>15.167135380800001</v>
      </c>
      <c r="AF30">
        <v>8.7724999999999991</v>
      </c>
      <c r="AG30">
        <v>12.025210079999999</v>
      </c>
      <c r="AH30">
        <v>28.705312479999996</v>
      </c>
      <c r="AI30">
        <v>14.997365759999999</v>
      </c>
      <c r="AJ30">
        <v>0</v>
      </c>
      <c r="AK30">
        <v>15.571999999999997</v>
      </c>
      <c r="AL30">
        <v>0</v>
      </c>
      <c r="AM30">
        <v>0</v>
      </c>
      <c r="AN30">
        <v>0.82259000000000004</v>
      </c>
      <c r="AO30">
        <v>9.2905175999999994</v>
      </c>
      <c r="AP30">
        <v>3.5370971999999994</v>
      </c>
      <c r="AQ30">
        <v>14.323529999999996</v>
      </c>
      <c r="AR30">
        <v>3.3870719999999994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20.306953216054143</v>
      </c>
      <c r="BB30">
        <f t="shared" si="0"/>
        <v>593.19617132659266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1.6133500845465709</v>
      </c>
      <c r="L31">
        <v>259.00217004230979</v>
      </c>
      <c r="M31">
        <v>14.10611510791367</v>
      </c>
      <c r="N31">
        <v>36.24113475177306</v>
      </c>
      <c r="O31">
        <v>0</v>
      </c>
      <c r="P31">
        <v>42.741313191299831</v>
      </c>
      <c r="Q31">
        <v>2.5237890043591977</v>
      </c>
      <c r="R31">
        <v>4.7450752325581389</v>
      </c>
      <c r="S31">
        <v>3.1034908163265307</v>
      </c>
      <c r="T31">
        <v>0</v>
      </c>
      <c r="U31">
        <v>53.801432932250606</v>
      </c>
      <c r="V31">
        <v>2</v>
      </c>
      <c r="W31">
        <v>1.9982743744607423</v>
      </c>
      <c r="X31">
        <v>17.002553626149133</v>
      </c>
      <c r="Y31">
        <v>0</v>
      </c>
      <c r="Z31">
        <v>4.0214116799999999</v>
      </c>
      <c r="AA31">
        <v>8.6042059999999996</v>
      </c>
      <c r="AB31">
        <v>12.121704815999999</v>
      </c>
      <c r="AC31">
        <v>8.9164694943999994</v>
      </c>
      <c r="AD31">
        <v>11.2117433792</v>
      </c>
      <c r="AE31">
        <v>15.167135380800001</v>
      </c>
      <c r="AF31">
        <v>8.7724999999999991</v>
      </c>
      <c r="AG31">
        <v>12.025210079999999</v>
      </c>
      <c r="AH31">
        <v>35.881640599999997</v>
      </c>
      <c r="AI31">
        <v>14.997365759999999</v>
      </c>
      <c r="AJ31">
        <v>0</v>
      </c>
      <c r="AK31">
        <v>15.571999999999997</v>
      </c>
      <c r="AL31">
        <v>0</v>
      </c>
      <c r="AM31">
        <v>0</v>
      </c>
      <c r="AN31">
        <v>0.82259000000000004</v>
      </c>
      <c r="AO31">
        <v>9.2905175999999994</v>
      </c>
      <c r="AP31">
        <v>3.5370971999999994</v>
      </c>
      <c r="AQ31">
        <v>14.323529999999996</v>
      </c>
      <c r="AR31">
        <v>3.3870719999999994</v>
      </c>
      <c r="AS31">
        <v>4.8699468480000005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20.60146761598423</v>
      </c>
      <c r="BB31">
        <f t="shared" si="0"/>
        <v>601.79937238636296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1.613389484872402</v>
      </c>
      <c r="L32">
        <v>259.00217004230979</v>
      </c>
      <c r="M32">
        <v>14.106255737704918</v>
      </c>
      <c r="N32">
        <v>36.24113475177306</v>
      </c>
      <c r="O32">
        <v>0</v>
      </c>
      <c r="P32">
        <v>42.741313191299831</v>
      </c>
      <c r="Q32">
        <v>2.5237890043591977</v>
      </c>
      <c r="R32">
        <v>4.7450752325581389</v>
      </c>
      <c r="S32">
        <v>3.1034908163265307</v>
      </c>
      <c r="T32">
        <v>0</v>
      </c>
      <c r="U32">
        <v>53.801432932250606</v>
      </c>
      <c r="V32">
        <v>2</v>
      </c>
      <c r="W32">
        <v>1.9982743744607423</v>
      </c>
      <c r="X32">
        <v>17.002553626149133</v>
      </c>
      <c r="Y32">
        <v>0</v>
      </c>
      <c r="Z32">
        <v>4.0214116799999999</v>
      </c>
      <c r="AA32">
        <v>8.6042059999999996</v>
      </c>
      <c r="AB32">
        <v>12.121704815999999</v>
      </c>
      <c r="AC32">
        <v>8.9164694943999994</v>
      </c>
      <c r="AD32">
        <v>11.2117433792</v>
      </c>
      <c r="AE32">
        <v>15.167135380800001</v>
      </c>
      <c r="AF32">
        <v>8.7724999999999991</v>
      </c>
      <c r="AG32">
        <v>12.025210079999999</v>
      </c>
      <c r="AH32">
        <v>35.881640599999997</v>
      </c>
      <c r="AI32">
        <v>14.997365759999999</v>
      </c>
      <c r="AJ32">
        <v>0</v>
      </c>
      <c r="AK32">
        <v>15.571999999999997</v>
      </c>
      <c r="AL32">
        <v>0</v>
      </c>
      <c r="AM32">
        <v>0</v>
      </c>
      <c r="AN32">
        <v>0.82259000000000004</v>
      </c>
      <c r="AO32">
        <v>9.2905175999999994</v>
      </c>
      <c r="AP32">
        <v>3.5370971999999994</v>
      </c>
      <c r="AQ32">
        <v>14.323529999999996</v>
      </c>
      <c r="AR32">
        <v>16.257945599999999</v>
      </c>
      <c r="AS32">
        <v>9.8637059039999997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21.192792958804123</v>
      </c>
      <c r="BB32">
        <f t="shared" si="0"/>
        <v>619.07285972965997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1.6133500845465709</v>
      </c>
      <c r="L33">
        <v>259.00217004230979</v>
      </c>
      <c r="M33">
        <v>14.106521918294851</v>
      </c>
      <c r="N33">
        <v>36.243237850467288</v>
      </c>
      <c r="O33">
        <v>0</v>
      </c>
      <c r="P33">
        <v>42.741313191299831</v>
      </c>
      <c r="Q33">
        <v>3.6090507449428326</v>
      </c>
      <c r="R33">
        <v>6.8340391067780883</v>
      </c>
      <c r="S33">
        <v>4.2835874666666669</v>
      </c>
      <c r="T33">
        <v>0</v>
      </c>
      <c r="U33">
        <v>53.801432932250606</v>
      </c>
      <c r="V33">
        <v>2</v>
      </c>
      <c r="W33">
        <v>1.9982743744607423</v>
      </c>
      <c r="X33">
        <v>17.00609655074895</v>
      </c>
      <c r="Y33">
        <v>0</v>
      </c>
      <c r="Z33">
        <v>6.0321175199999999</v>
      </c>
      <c r="AA33">
        <v>8.6042059999999996</v>
      </c>
      <c r="AB33">
        <v>12.121704815999999</v>
      </c>
      <c r="AC33">
        <v>8.9164694943999994</v>
      </c>
      <c r="AD33">
        <v>11.2117433792</v>
      </c>
      <c r="AE33">
        <v>15.167135380800001</v>
      </c>
      <c r="AF33">
        <v>8.7724999999999991</v>
      </c>
      <c r="AG33">
        <v>12.025210079999999</v>
      </c>
      <c r="AH33">
        <v>35.881640599999997</v>
      </c>
      <c r="AI33">
        <v>14.997365759999999</v>
      </c>
      <c r="AJ33">
        <v>0</v>
      </c>
      <c r="AK33">
        <v>15.571999999999997</v>
      </c>
      <c r="AL33">
        <v>0</v>
      </c>
      <c r="AM33">
        <v>0</v>
      </c>
      <c r="AN33">
        <v>0.82259000000000004</v>
      </c>
      <c r="AO33">
        <v>9.2905175999999994</v>
      </c>
      <c r="AP33">
        <v>3.5370971999999994</v>
      </c>
      <c r="AQ33">
        <v>14.323529999999996</v>
      </c>
      <c r="AR33">
        <v>16.257945599999999</v>
      </c>
      <c r="AS33">
        <v>9.8637059039999997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21.403669856597045</v>
      </c>
      <c r="BB33">
        <f t="shared" si="0"/>
        <v>625.23288374056904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1.613389484872402</v>
      </c>
      <c r="L34">
        <v>259.00217004230979</v>
      </c>
      <c r="M34">
        <v>14.106521918294851</v>
      </c>
      <c r="N34">
        <v>36.243237850467288</v>
      </c>
      <c r="O34">
        <v>0</v>
      </c>
      <c r="P34">
        <v>42.741313191299831</v>
      </c>
      <c r="Q34">
        <v>3.6090507449428326</v>
      </c>
      <c r="R34">
        <v>6.8340391067780883</v>
      </c>
      <c r="S34">
        <v>4.2835874666666669</v>
      </c>
      <c r="T34">
        <v>0</v>
      </c>
      <c r="U34">
        <v>53.801432932250606</v>
      </c>
      <c r="V34">
        <v>2</v>
      </c>
      <c r="W34">
        <v>1.9982743744607423</v>
      </c>
      <c r="X34">
        <v>17.002767662053898</v>
      </c>
      <c r="Y34">
        <v>0</v>
      </c>
      <c r="Z34">
        <v>6.0321175199999999</v>
      </c>
      <c r="AA34">
        <v>4.2899844000000007</v>
      </c>
      <c r="AB34">
        <v>12.121704815999999</v>
      </c>
      <c r="AC34">
        <v>8.9164694943999994</v>
      </c>
      <c r="AD34">
        <v>11.2117433792</v>
      </c>
      <c r="AE34">
        <v>15.167135380800001</v>
      </c>
      <c r="AF34">
        <v>8.7724999999999991</v>
      </c>
      <c r="AG34">
        <v>12.025210079999999</v>
      </c>
      <c r="AH34">
        <v>35.881640599999997</v>
      </c>
      <c r="AI34">
        <v>5.8583460000000001</v>
      </c>
      <c r="AJ34">
        <v>0</v>
      </c>
      <c r="AK34">
        <v>15.571999999999997</v>
      </c>
      <c r="AL34">
        <v>0</v>
      </c>
      <c r="AM34">
        <v>0</v>
      </c>
      <c r="AN34">
        <v>0.82259000000000004</v>
      </c>
      <c r="AO34">
        <v>9.2905175999999994</v>
      </c>
      <c r="AP34">
        <v>3.5370971999999994</v>
      </c>
      <c r="AQ34">
        <v>14.323529999999996</v>
      </c>
      <c r="AR34">
        <v>3.3870719999999994</v>
      </c>
      <c r="AS34">
        <v>9.8637059039999997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20.532232412145213</v>
      </c>
      <c r="BB34">
        <f t="shared" si="0"/>
        <v>599.77691673665163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1.6135866226862006</v>
      </c>
      <c r="L35">
        <v>259.00217004230979</v>
      </c>
      <c r="M35">
        <v>14.592754700090744</v>
      </c>
      <c r="N35">
        <v>37.351509893130711</v>
      </c>
      <c r="O35">
        <v>0</v>
      </c>
      <c r="P35">
        <v>42.741313191299831</v>
      </c>
      <c r="Q35">
        <v>3.216552652517275</v>
      </c>
      <c r="R35">
        <v>6.8340391067780883</v>
      </c>
      <c r="S35">
        <v>4.2835874666666669</v>
      </c>
      <c r="T35">
        <v>0</v>
      </c>
      <c r="U35">
        <v>53.801432932250606</v>
      </c>
      <c r="V35">
        <v>2</v>
      </c>
      <c r="W35">
        <v>1.9982743744607423</v>
      </c>
      <c r="X35">
        <v>17.002792429413592</v>
      </c>
      <c r="Y35">
        <v>0</v>
      </c>
      <c r="Z35">
        <v>6.0321175199999999</v>
      </c>
      <c r="AA35">
        <v>4.2899844000000007</v>
      </c>
      <c r="AB35">
        <v>12.121704815999999</v>
      </c>
      <c r="AC35">
        <v>8.9164694943999994</v>
      </c>
      <c r="AD35">
        <v>11.2117433792</v>
      </c>
      <c r="AE35">
        <v>15.167135380800001</v>
      </c>
      <c r="AF35">
        <v>8.7724999999999991</v>
      </c>
      <c r="AG35">
        <v>12.025210079999999</v>
      </c>
      <c r="AH35">
        <v>35.881640599999997</v>
      </c>
      <c r="AI35">
        <v>5.8583460000000001</v>
      </c>
      <c r="AJ35">
        <v>0</v>
      </c>
      <c r="AK35">
        <v>15.571999999999997</v>
      </c>
      <c r="AL35">
        <v>0</v>
      </c>
      <c r="AM35">
        <v>0</v>
      </c>
      <c r="AN35">
        <v>0.82259000000000004</v>
      </c>
      <c r="AO35">
        <v>9.2905175999999994</v>
      </c>
      <c r="AP35">
        <v>3.5370971999999994</v>
      </c>
      <c r="AQ35">
        <v>14.323529999999996</v>
      </c>
      <c r="AR35">
        <v>3.3870719999999994</v>
      </c>
      <c r="AS35">
        <v>9.8637059039999997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20.572026319227227</v>
      </c>
      <c r="BB35">
        <f t="shared" si="0"/>
        <v>600.93935146677688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1.6133845051302294</v>
      </c>
      <c r="L36">
        <v>259.00217004230979</v>
      </c>
      <c r="M36">
        <v>14.592754700090744</v>
      </c>
      <c r="N36">
        <v>36.243225868873331</v>
      </c>
      <c r="O36">
        <v>0</v>
      </c>
      <c r="P36">
        <v>42.741313191299831</v>
      </c>
      <c r="Q36">
        <v>3.216552652517275</v>
      </c>
      <c r="R36">
        <v>6.8340391067780883</v>
      </c>
      <c r="S36">
        <v>4.2835874666666669</v>
      </c>
      <c r="T36">
        <v>0</v>
      </c>
      <c r="U36">
        <v>53.801432932250606</v>
      </c>
      <c r="V36">
        <v>2</v>
      </c>
      <c r="W36">
        <v>1.9982743744607423</v>
      </c>
      <c r="X36">
        <v>17.002792429413592</v>
      </c>
      <c r="Y36">
        <v>0</v>
      </c>
      <c r="Z36">
        <v>6.0321175199999999</v>
      </c>
      <c r="AA36">
        <v>4.2899844000000007</v>
      </c>
      <c r="AB36">
        <v>12.121704815999999</v>
      </c>
      <c r="AC36">
        <v>8.9164694943999994</v>
      </c>
      <c r="AD36">
        <v>11.2117433792</v>
      </c>
      <c r="AE36">
        <v>15.167135380800001</v>
      </c>
      <c r="AF36">
        <v>8.7724999999999991</v>
      </c>
      <c r="AG36">
        <v>12.025210079999999</v>
      </c>
      <c r="AH36">
        <v>35.881640599999997</v>
      </c>
      <c r="AI36">
        <v>5.8583460000000001</v>
      </c>
      <c r="AJ36">
        <v>0</v>
      </c>
      <c r="AK36">
        <v>15.571999999999997</v>
      </c>
      <c r="AL36">
        <v>0</v>
      </c>
      <c r="AM36">
        <v>0</v>
      </c>
      <c r="AN36">
        <v>0.82259000000000004</v>
      </c>
      <c r="AO36">
        <v>9.2905175999999994</v>
      </c>
      <c r="AP36">
        <v>3.5370971999999994</v>
      </c>
      <c r="AQ36">
        <v>14.323529999999996</v>
      </c>
      <c r="AR36">
        <v>3.3870719999999994</v>
      </c>
      <c r="AS36">
        <v>4.8699468480000005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20.370041971853883</v>
      </c>
      <c r="BB36">
        <f t="shared" si="0"/>
        <v>595.03909061633692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1.6135866226862006</v>
      </c>
      <c r="L37">
        <v>259.00217004230979</v>
      </c>
      <c r="M37">
        <v>14.59274552427617</v>
      </c>
      <c r="N37">
        <v>36.243225868873331</v>
      </c>
      <c r="O37">
        <v>0</v>
      </c>
      <c r="P37">
        <v>42.741313191299831</v>
      </c>
      <c r="Q37">
        <v>3.216552652517275</v>
      </c>
      <c r="R37">
        <v>6.8340391067780883</v>
      </c>
      <c r="S37">
        <v>4.2835874666666669</v>
      </c>
      <c r="T37">
        <v>0</v>
      </c>
      <c r="U37">
        <v>53.801432932250606</v>
      </c>
      <c r="V37">
        <v>2</v>
      </c>
      <c r="W37">
        <v>1.9982743744607423</v>
      </c>
      <c r="X37">
        <v>17.002792429413592</v>
      </c>
      <c r="Y37">
        <v>0</v>
      </c>
      <c r="Z37">
        <v>6.0321175199999999</v>
      </c>
      <c r="AA37">
        <v>4.2899844000000007</v>
      </c>
      <c r="AB37">
        <v>12.121704815999999</v>
      </c>
      <c r="AC37">
        <v>8.9164694943999994</v>
      </c>
      <c r="AD37">
        <v>11.2117433792</v>
      </c>
      <c r="AE37">
        <v>15.167135380800001</v>
      </c>
      <c r="AF37">
        <v>8.7724999999999991</v>
      </c>
      <c r="AG37">
        <v>12.025210079999999</v>
      </c>
      <c r="AH37">
        <v>35.881640599999997</v>
      </c>
      <c r="AI37">
        <v>5.8583460000000001</v>
      </c>
      <c r="AJ37">
        <v>0</v>
      </c>
      <c r="AK37">
        <v>15.571999999999997</v>
      </c>
      <c r="AL37">
        <v>0</v>
      </c>
      <c r="AM37">
        <v>0</v>
      </c>
      <c r="AN37">
        <v>0.82259000000000004</v>
      </c>
      <c r="AO37">
        <v>9.2905175999999994</v>
      </c>
      <c r="AP37">
        <v>3.5370971999999994</v>
      </c>
      <c r="AQ37">
        <v>14.323529999999996</v>
      </c>
      <c r="AR37">
        <v>3.3870719999999994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20.318138200597932</v>
      </c>
      <c r="BB37">
        <f t="shared" si="0"/>
        <v>593.52289936133423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1.6133845051302294</v>
      </c>
      <c r="L38">
        <v>259.00217004230979</v>
      </c>
      <c r="M38">
        <v>14.59274552427617</v>
      </c>
      <c r="N38">
        <v>36.243225868873331</v>
      </c>
      <c r="O38">
        <v>0</v>
      </c>
      <c r="P38">
        <v>42.741313191299831</v>
      </c>
      <c r="Q38">
        <v>3.216552652517275</v>
      </c>
      <c r="R38">
        <v>6.8340391067780883</v>
      </c>
      <c r="S38">
        <v>4.2835874666666669</v>
      </c>
      <c r="T38">
        <v>0</v>
      </c>
      <c r="U38">
        <v>53.801432932250606</v>
      </c>
      <c r="V38">
        <v>2</v>
      </c>
      <c r="W38">
        <v>1.9982743744607423</v>
      </c>
      <c r="X38">
        <v>17.002792429413592</v>
      </c>
      <c r="Y38">
        <v>0</v>
      </c>
      <c r="Z38">
        <v>6.0321175199999999</v>
      </c>
      <c r="AA38">
        <v>4.2899844000000007</v>
      </c>
      <c r="AB38">
        <v>12.121704815999999</v>
      </c>
      <c r="AC38">
        <v>8.9164694943999994</v>
      </c>
      <c r="AD38">
        <v>11.2117433792</v>
      </c>
      <c r="AE38">
        <v>15.167135380800001</v>
      </c>
      <c r="AF38">
        <v>8.7724999999999991</v>
      </c>
      <c r="AG38">
        <v>12.025210079999999</v>
      </c>
      <c r="AH38">
        <v>35.881640599999997</v>
      </c>
      <c r="AI38">
        <v>5.8583460000000001</v>
      </c>
      <c r="AJ38">
        <v>0</v>
      </c>
      <c r="AK38">
        <v>15.571999999999997</v>
      </c>
      <c r="AL38">
        <v>0</v>
      </c>
      <c r="AM38">
        <v>0</v>
      </c>
      <c r="AN38">
        <v>0.82259000000000004</v>
      </c>
      <c r="AO38">
        <v>9.2905175999999994</v>
      </c>
      <c r="AP38">
        <v>3.5370971999999994</v>
      </c>
      <c r="AQ38">
        <v>14.323529999999996</v>
      </c>
      <c r="AR38">
        <v>4.7419008000000007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20.362976473896403</v>
      </c>
      <c r="BB38">
        <f t="shared" si="0"/>
        <v>594.83268777047977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1.6135866226862006</v>
      </c>
      <c r="L39">
        <v>259.00217004230979</v>
      </c>
      <c r="M39">
        <v>14.59274552427617</v>
      </c>
      <c r="N39">
        <v>36.243225868873331</v>
      </c>
      <c r="O39">
        <v>0</v>
      </c>
      <c r="P39">
        <v>42.743392275063222</v>
      </c>
      <c r="Q39">
        <v>3.216552652517275</v>
      </c>
      <c r="R39">
        <v>6.8340391067780883</v>
      </c>
      <c r="S39">
        <v>4.2835874666666669</v>
      </c>
      <c r="T39">
        <v>0</v>
      </c>
      <c r="U39">
        <v>53.801432932250606</v>
      </c>
      <c r="V39">
        <v>2</v>
      </c>
      <c r="W39">
        <v>1.9982743744607423</v>
      </c>
      <c r="X39">
        <v>17.002792429413592</v>
      </c>
      <c r="Y39">
        <v>0</v>
      </c>
      <c r="Z39">
        <v>6.0321175199999999</v>
      </c>
      <c r="AA39">
        <v>4.2899844000000007</v>
      </c>
      <c r="AB39">
        <v>12.121704815999999</v>
      </c>
      <c r="AC39">
        <v>8.9164694943999994</v>
      </c>
      <c r="AD39">
        <v>11.2117433792</v>
      </c>
      <c r="AE39">
        <v>15.167135380800001</v>
      </c>
      <c r="AF39">
        <v>8.7724999999999991</v>
      </c>
      <c r="AG39">
        <v>12.025210079999999</v>
      </c>
      <c r="AH39">
        <v>35.881640599999997</v>
      </c>
      <c r="AI39">
        <v>5.8583460000000001</v>
      </c>
      <c r="AJ39">
        <v>0</v>
      </c>
      <c r="AK39">
        <v>15.571999999999997</v>
      </c>
      <c r="AL39">
        <v>0</v>
      </c>
      <c r="AM39">
        <v>0</v>
      </c>
      <c r="AN39">
        <v>0.82259000000000004</v>
      </c>
      <c r="AO39">
        <v>9.2905175999999994</v>
      </c>
      <c r="AP39">
        <v>3.5370971999999994</v>
      </c>
      <c r="AQ39">
        <v>14.323529999999996</v>
      </c>
      <c r="AR39">
        <v>4.7419008000000007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20.363051930442289</v>
      </c>
      <c r="BB39">
        <f t="shared" si="0"/>
        <v>594.83489351525327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1.6133845051302294</v>
      </c>
      <c r="L40">
        <v>259.00217004230979</v>
      </c>
      <c r="M40">
        <v>14.59274552427617</v>
      </c>
      <c r="N40">
        <v>36.243225868873331</v>
      </c>
      <c r="O40">
        <v>0</v>
      </c>
      <c r="P40">
        <v>42.743392275063222</v>
      </c>
      <c r="Q40">
        <v>3.216552652517275</v>
      </c>
      <c r="R40">
        <v>6.8340391067780883</v>
      </c>
      <c r="S40">
        <v>4.2835874666666669</v>
      </c>
      <c r="T40">
        <v>0</v>
      </c>
      <c r="U40">
        <v>53.801432932250606</v>
      </c>
      <c r="V40">
        <v>2</v>
      </c>
      <c r="W40">
        <v>1.9982743744607423</v>
      </c>
      <c r="X40">
        <v>17.002792429413592</v>
      </c>
      <c r="Y40">
        <v>0</v>
      </c>
      <c r="Z40">
        <v>6.0321175199999999</v>
      </c>
      <c r="AA40">
        <v>4.2899844000000007</v>
      </c>
      <c r="AB40">
        <v>12.121704815999999</v>
      </c>
      <c r="AC40">
        <v>8.9164694943999994</v>
      </c>
      <c r="AD40">
        <v>11.2117433792</v>
      </c>
      <c r="AE40">
        <v>15.167135380800001</v>
      </c>
      <c r="AF40">
        <v>8.7724999999999991</v>
      </c>
      <c r="AG40">
        <v>12.025210079999999</v>
      </c>
      <c r="AH40">
        <v>35.881640599999997</v>
      </c>
      <c r="AI40">
        <v>5.8583460000000001</v>
      </c>
      <c r="AJ40">
        <v>0</v>
      </c>
      <c r="AK40">
        <v>15.571999999999997</v>
      </c>
      <c r="AL40">
        <v>0</v>
      </c>
      <c r="AM40">
        <v>0</v>
      </c>
      <c r="AN40">
        <v>0.82259000000000004</v>
      </c>
      <c r="AO40">
        <v>9.2905175999999994</v>
      </c>
      <c r="AP40">
        <v>3.5370971999999994</v>
      </c>
      <c r="AQ40">
        <v>14.323529999999996</v>
      </c>
      <c r="AR40">
        <v>4.7419008000000007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20.363045247740757</v>
      </c>
      <c r="BB40">
        <f t="shared" si="0"/>
        <v>594.83469808039888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1.6135866226862006</v>
      </c>
      <c r="L41">
        <v>259.00217004230979</v>
      </c>
      <c r="M41">
        <v>14.595321174920489</v>
      </c>
      <c r="N41">
        <v>36.243225868873331</v>
      </c>
      <c r="O41">
        <v>0</v>
      </c>
      <c r="P41">
        <v>42.743392275063222</v>
      </c>
      <c r="Q41">
        <v>3.6090507449428326</v>
      </c>
      <c r="R41">
        <v>6.8340391067780883</v>
      </c>
      <c r="S41">
        <v>4.2835874666666669</v>
      </c>
      <c r="T41">
        <v>0</v>
      </c>
      <c r="U41">
        <v>53.801432932250606</v>
      </c>
      <c r="V41">
        <v>2</v>
      </c>
      <c r="W41">
        <v>1.9982743744607423</v>
      </c>
      <c r="X41">
        <v>17.002792429413592</v>
      </c>
      <c r="Y41">
        <v>0</v>
      </c>
      <c r="Z41">
        <v>6.0321175199999999</v>
      </c>
      <c r="AA41">
        <v>4.2899844000000007</v>
      </c>
      <c r="AB41">
        <v>12.121704815999999</v>
      </c>
      <c r="AC41">
        <v>8.9164694943999994</v>
      </c>
      <c r="AD41">
        <v>11.2117433792</v>
      </c>
      <c r="AE41">
        <v>15.167135380800001</v>
      </c>
      <c r="AF41">
        <v>8.7724999999999991</v>
      </c>
      <c r="AG41">
        <v>12.025210079999999</v>
      </c>
      <c r="AH41">
        <v>35.881640599999997</v>
      </c>
      <c r="AI41">
        <v>5.8583460000000001</v>
      </c>
      <c r="AJ41">
        <v>0</v>
      </c>
      <c r="AK41">
        <v>15.571999999999997</v>
      </c>
      <c r="AL41">
        <v>0</v>
      </c>
      <c r="AM41">
        <v>0</v>
      </c>
      <c r="AN41">
        <v>0.82259000000000004</v>
      </c>
      <c r="AO41">
        <v>9.2905175999999994</v>
      </c>
      <c r="AP41">
        <v>3.5370971999999994</v>
      </c>
      <c r="AQ41">
        <v>14.323529999999996</v>
      </c>
      <c r="AR41">
        <v>5.4193152000000007</v>
      </c>
      <c r="AS41">
        <v>4.1270736000000001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20.425871743005793</v>
      </c>
      <c r="BB41">
        <f t="shared" si="0"/>
        <v>596.66997656575973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1.6133845051302294</v>
      </c>
      <c r="L42">
        <v>259.00217004230979</v>
      </c>
      <c r="M42">
        <v>14.595321174920489</v>
      </c>
      <c r="N42">
        <v>36.243225868873331</v>
      </c>
      <c r="O42">
        <v>0</v>
      </c>
      <c r="P42">
        <v>42.743392275063222</v>
      </c>
      <c r="Q42">
        <v>3.6090507449428326</v>
      </c>
      <c r="R42">
        <v>6.8340391067780883</v>
      </c>
      <c r="S42">
        <v>4.2835874666666669</v>
      </c>
      <c r="T42">
        <v>0</v>
      </c>
      <c r="U42">
        <v>53.801432932250606</v>
      </c>
      <c r="V42">
        <v>2</v>
      </c>
      <c r="W42">
        <v>1.9982743744607423</v>
      </c>
      <c r="X42">
        <v>17.002792429413592</v>
      </c>
      <c r="Y42">
        <v>0</v>
      </c>
      <c r="Z42">
        <v>6.0321175199999999</v>
      </c>
      <c r="AA42">
        <v>4.2899844000000007</v>
      </c>
      <c r="AB42">
        <v>12.121704815999999</v>
      </c>
      <c r="AC42">
        <v>8.9164694943999994</v>
      </c>
      <c r="AD42">
        <v>11.2117433792</v>
      </c>
      <c r="AE42">
        <v>15.167135380800001</v>
      </c>
      <c r="AF42">
        <v>8.7724999999999991</v>
      </c>
      <c r="AG42">
        <v>12.025210079999999</v>
      </c>
      <c r="AH42">
        <v>31.552600559999998</v>
      </c>
      <c r="AI42">
        <v>5.8583460000000001</v>
      </c>
      <c r="AJ42">
        <v>0</v>
      </c>
      <c r="AK42">
        <v>15.571999999999997</v>
      </c>
      <c r="AL42">
        <v>0</v>
      </c>
      <c r="AM42">
        <v>0</v>
      </c>
      <c r="AN42">
        <v>0.82259000000000004</v>
      </c>
      <c r="AO42">
        <v>9.2905175999999994</v>
      </c>
      <c r="AP42">
        <v>3.5370971999999994</v>
      </c>
      <c r="AQ42">
        <v>14.323529999999996</v>
      </c>
      <c r="AR42">
        <v>5.4193152000000007</v>
      </c>
      <c r="AS42">
        <v>4.1270736000000001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20.282573813504264</v>
      </c>
      <c r="BB42">
        <f t="shared" si="0"/>
        <v>592.48403233770523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1.6135866226862006</v>
      </c>
      <c r="L43">
        <v>259.00217004230979</v>
      </c>
      <c r="M43">
        <v>14.595321174920489</v>
      </c>
      <c r="N43">
        <v>36.243225868873331</v>
      </c>
      <c r="O43">
        <v>0</v>
      </c>
      <c r="P43">
        <v>42.743392275063222</v>
      </c>
      <c r="Q43">
        <v>3.6090507449428326</v>
      </c>
      <c r="R43">
        <v>6.8340391067780883</v>
      </c>
      <c r="S43">
        <v>4.2835874666666669</v>
      </c>
      <c r="T43">
        <v>0</v>
      </c>
      <c r="U43">
        <v>53.801432932250606</v>
      </c>
      <c r="V43">
        <v>2</v>
      </c>
      <c r="W43">
        <v>1.9982743744607423</v>
      </c>
      <c r="X43">
        <v>17.002792429413592</v>
      </c>
      <c r="Y43">
        <v>0</v>
      </c>
      <c r="Z43">
        <v>6.0321175199999999</v>
      </c>
      <c r="AA43">
        <v>4.2899844000000007</v>
      </c>
      <c r="AB43">
        <v>12.121704815999999</v>
      </c>
      <c r="AC43">
        <v>8.9164694943999994</v>
      </c>
      <c r="AD43">
        <v>11.2117433792</v>
      </c>
      <c r="AE43">
        <v>15.167135380800001</v>
      </c>
      <c r="AF43">
        <v>8.7724999999999991</v>
      </c>
      <c r="AG43">
        <v>12.025210079999999</v>
      </c>
      <c r="AH43">
        <v>28.705312479999996</v>
      </c>
      <c r="AI43">
        <v>8.9827972000000003</v>
      </c>
      <c r="AJ43">
        <v>0</v>
      </c>
      <c r="AK43">
        <v>15.571999999999997</v>
      </c>
      <c r="AL43">
        <v>0</v>
      </c>
      <c r="AM43">
        <v>0</v>
      </c>
      <c r="AN43">
        <v>0.82259000000000004</v>
      </c>
      <c r="AO43">
        <v>9.2905175999999994</v>
      </c>
      <c r="AP43">
        <v>3.5370971999999994</v>
      </c>
      <c r="AQ43">
        <v>14.323529999999996</v>
      </c>
      <c r="AR43">
        <v>16.257945599999999</v>
      </c>
      <c r="AS43">
        <v>4.1270736000000001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20.650513464205787</v>
      </c>
      <c r="BB43">
        <f t="shared" si="0"/>
        <v>603.23208832455975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1.6133469108129441</v>
      </c>
      <c r="L44">
        <v>259.00217004230979</v>
      </c>
      <c r="M44">
        <v>14.595321174920489</v>
      </c>
      <c r="N44">
        <v>36.243225868873331</v>
      </c>
      <c r="O44">
        <v>0</v>
      </c>
      <c r="P44">
        <v>42.743392275063222</v>
      </c>
      <c r="Q44">
        <v>3.6090507449428326</v>
      </c>
      <c r="R44">
        <v>6.8340391067780883</v>
      </c>
      <c r="S44">
        <v>4.2835874666666669</v>
      </c>
      <c r="T44">
        <v>0</v>
      </c>
      <c r="U44">
        <v>53.801432932250606</v>
      </c>
      <c r="V44">
        <v>6.36</v>
      </c>
      <c r="W44">
        <v>1.9982743744607423</v>
      </c>
      <c r="X44">
        <v>45.258041038460128</v>
      </c>
      <c r="Y44">
        <v>0</v>
      </c>
      <c r="Z44">
        <v>6.0321175199999999</v>
      </c>
      <c r="AA44">
        <v>4.2899844000000007</v>
      </c>
      <c r="AB44">
        <v>12.121704815999999</v>
      </c>
      <c r="AC44">
        <v>8.9164694943999994</v>
      </c>
      <c r="AD44">
        <v>11.2117433792</v>
      </c>
      <c r="AE44">
        <v>15.167135380800001</v>
      </c>
      <c r="AF44">
        <v>8.7724999999999991</v>
      </c>
      <c r="AG44">
        <v>12.025210079999999</v>
      </c>
      <c r="AH44">
        <v>28.705312479999996</v>
      </c>
      <c r="AI44">
        <v>8.9827972000000003</v>
      </c>
      <c r="AJ44">
        <v>0</v>
      </c>
      <c r="AK44">
        <v>15.571999999999997</v>
      </c>
      <c r="AL44">
        <v>0</v>
      </c>
      <c r="AM44">
        <v>0</v>
      </c>
      <c r="AN44">
        <v>0.82259000000000004</v>
      </c>
      <c r="AO44">
        <v>9.2905175999999994</v>
      </c>
      <c r="AP44">
        <v>3.5370971999999994</v>
      </c>
      <c r="AQ44">
        <v>14.323529999999996</v>
      </c>
      <c r="AR44">
        <v>16.257945599999999</v>
      </c>
      <c r="AS44">
        <v>4.1270736000000001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21.730070145615258</v>
      </c>
      <c r="BB44">
        <f t="shared" si="0"/>
        <v>634.76754054032358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1.61354901517677</v>
      </c>
      <c r="L45">
        <v>259.00217004230979</v>
      </c>
      <c r="M45">
        <v>14.592343194467727</v>
      </c>
      <c r="N45">
        <v>36.243225868873331</v>
      </c>
      <c r="O45">
        <v>0</v>
      </c>
      <c r="P45">
        <v>42.743392275063222</v>
      </c>
      <c r="Q45">
        <v>3.6090507449428326</v>
      </c>
      <c r="R45">
        <v>6.8340391067780883</v>
      </c>
      <c r="S45">
        <v>4.2835874666666669</v>
      </c>
      <c r="T45">
        <v>0</v>
      </c>
      <c r="U45">
        <v>53.801432932250606</v>
      </c>
      <c r="V45">
        <v>6.36</v>
      </c>
      <c r="W45">
        <v>10.679805405405407</v>
      </c>
      <c r="X45">
        <v>45.258041038460128</v>
      </c>
      <c r="Y45">
        <v>0</v>
      </c>
      <c r="Z45">
        <v>6.0321175199999999</v>
      </c>
      <c r="AA45">
        <v>4.2899844000000007</v>
      </c>
      <c r="AB45">
        <v>12.121704815999999</v>
      </c>
      <c r="AC45">
        <v>8.9164694943999994</v>
      </c>
      <c r="AD45">
        <v>11.2117433792</v>
      </c>
      <c r="AE45">
        <v>15.167135380800001</v>
      </c>
      <c r="AF45">
        <v>8.7724999999999991</v>
      </c>
      <c r="AG45">
        <v>12.025210079999999</v>
      </c>
      <c r="AH45">
        <v>28.705312479999996</v>
      </c>
      <c r="AI45">
        <v>8.9827972000000003</v>
      </c>
      <c r="AJ45">
        <v>0</v>
      </c>
      <c r="AK45">
        <v>15.571999999999997</v>
      </c>
      <c r="AL45">
        <v>0</v>
      </c>
      <c r="AM45">
        <v>4.9079790476190475</v>
      </c>
      <c r="AN45">
        <v>0.82259000000000004</v>
      </c>
      <c r="AO45">
        <v>9.2905175999999994</v>
      </c>
      <c r="AP45">
        <v>3.5370971999999994</v>
      </c>
      <c r="AQ45">
        <v>14.323529999999996</v>
      </c>
      <c r="AR45">
        <v>3.3870719999999994</v>
      </c>
      <c r="AS45">
        <v>4.1270736000000001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21.75376536108595</v>
      </c>
      <c r="BB45">
        <f t="shared" si="0"/>
        <v>635.45970592732772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1.6133469108129441</v>
      </c>
      <c r="L46">
        <v>259.00217004230979</v>
      </c>
      <c r="M46">
        <v>14.592343194467727</v>
      </c>
      <c r="N46">
        <v>36.243225868873331</v>
      </c>
      <c r="O46">
        <v>0</v>
      </c>
      <c r="P46">
        <v>42.743392275063222</v>
      </c>
      <c r="Q46">
        <v>3.6090507449428326</v>
      </c>
      <c r="R46">
        <v>6.8340391067780883</v>
      </c>
      <c r="S46">
        <v>4.2835874666666669</v>
      </c>
      <c r="T46">
        <v>0</v>
      </c>
      <c r="U46">
        <v>53.801432932250606</v>
      </c>
      <c r="V46">
        <v>6.36</v>
      </c>
      <c r="W46">
        <v>10.679805405405407</v>
      </c>
      <c r="X46">
        <v>45.258041038460128</v>
      </c>
      <c r="Y46">
        <v>0</v>
      </c>
      <c r="Z46">
        <v>6.0321175199999999</v>
      </c>
      <c r="AA46">
        <v>4.2899844000000007</v>
      </c>
      <c r="AB46">
        <v>12.121704815999999</v>
      </c>
      <c r="AC46">
        <v>8.9164694943999994</v>
      </c>
      <c r="AD46">
        <v>11.2117433792</v>
      </c>
      <c r="AE46">
        <v>15.167135380800001</v>
      </c>
      <c r="AF46">
        <v>8.7724999999999991</v>
      </c>
      <c r="AG46">
        <v>12.025210079999999</v>
      </c>
      <c r="AH46">
        <v>35.881640599999997</v>
      </c>
      <c r="AI46">
        <v>9.3733535999999997</v>
      </c>
      <c r="AJ46">
        <v>0</v>
      </c>
      <c r="AK46">
        <v>15.571999999999997</v>
      </c>
      <c r="AL46">
        <v>0</v>
      </c>
      <c r="AM46">
        <v>4.9079790476190475</v>
      </c>
      <c r="AN46">
        <v>0.82259000000000004</v>
      </c>
      <c r="AO46">
        <v>9.2905175999999994</v>
      </c>
      <c r="AP46">
        <v>3.5370971999999994</v>
      </c>
      <c r="AQ46">
        <v>14.323529999999996</v>
      </c>
      <c r="AR46">
        <v>3.3870719999999994</v>
      </c>
      <c r="AS46">
        <v>4.1270736000000001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22.004222528821284</v>
      </c>
      <c r="BB46">
        <f t="shared" si="0"/>
        <v>642.77593117522849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1.61354901517677</v>
      </c>
      <c r="L47">
        <v>259.00217004230979</v>
      </c>
      <c r="M47">
        <v>14.592343194467727</v>
      </c>
      <c r="N47">
        <v>36.243225868873331</v>
      </c>
      <c r="O47">
        <v>0</v>
      </c>
      <c r="P47">
        <v>42.743392275063222</v>
      </c>
      <c r="Q47">
        <v>3.6090507449428326</v>
      </c>
      <c r="R47">
        <v>6.8340391067780883</v>
      </c>
      <c r="S47">
        <v>4.2835874666666669</v>
      </c>
      <c r="T47">
        <v>0</v>
      </c>
      <c r="U47">
        <v>53.801432932250606</v>
      </c>
      <c r="V47">
        <v>6.36</v>
      </c>
      <c r="W47">
        <v>1.9982743744607423</v>
      </c>
      <c r="X47">
        <v>45.258041038460128</v>
      </c>
      <c r="Y47">
        <v>0</v>
      </c>
      <c r="Z47">
        <v>6.0321175199999999</v>
      </c>
      <c r="AA47">
        <v>4.2899844000000007</v>
      </c>
      <c r="AB47">
        <v>12.121704815999999</v>
      </c>
      <c r="AC47">
        <v>8.9164694943999994</v>
      </c>
      <c r="AD47">
        <v>11.2117433792</v>
      </c>
      <c r="AE47">
        <v>15.167135380800001</v>
      </c>
      <c r="AF47">
        <v>8.7724999999999991</v>
      </c>
      <c r="AG47">
        <v>12.025210079999999</v>
      </c>
      <c r="AH47">
        <v>35.881640599999997</v>
      </c>
      <c r="AI47">
        <v>9.3733535999999997</v>
      </c>
      <c r="AJ47">
        <v>0</v>
      </c>
      <c r="AK47">
        <v>15.571999999999997</v>
      </c>
      <c r="AL47">
        <v>0</v>
      </c>
      <c r="AM47">
        <v>4.9079790476190475</v>
      </c>
      <c r="AN47">
        <v>0.82259000000000004</v>
      </c>
      <c r="AO47">
        <v>9.2905175999999994</v>
      </c>
      <c r="AP47">
        <v>3.5370971999999994</v>
      </c>
      <c r="AQ47">
        <v>14.323529999999996</v>
      </c>
      <c r="AR47">
        <v>3.3870719999999994</v>
      </c>
      <c r="AS47">
        <v>4.8699468480000005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21.741459871159282</v>
      </c>
      <c r="BB47">
        <f t="shared" si="0"/>
        <v>635.10023815430964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1.6133469108129441</v>
      </c>
      <c r="L48">
        <v>259.00217004230979</v>
      </c>
      <c r="M48">
        <v>14.592343194467727</v>
      </c>
      <c r="N48">
        <v>36.243225868873331</v>
      </c>
      <c r="O48">
        <v>0</v>
      </c>
      <c r="P48">
        <v>42.743392275063222</v>
      </c>
      <c r="Q48">
        <v>3.6090507449428326</v>
      </c>
      <c r="R48">
        <v>6.8340391067780883</v>
      </c>
      <c r="S48">
        <v>4.2835874666666669</v>
      </c>
      <c r="T48">
        <v>0</v>
      </c>
      <c r="U48">
        <v>53.801432932250606</v>
      </c>
      <c r="V48">
        <v>6.36</v>
      </c>
      <c r="W48">
        <v>1.9982743744607423</v>
      </c>
      <c r="X48">
        <v>45.258041038460128</v>
      </c>
      <c r="Y48">
        <v>0</v>
      </c>
      <c r="Z48">
        <v>6.0321175199999999</v>
      </c>
      <c r="AA48">
        <v>4.2899844000000007</v>
      </c>
      <c r="AB48">
        <v>12.121704815999999</v>
      </c>
      <c r="AC48">
        <v>8.9164694943999994</v>
      </c>
      <c r="AD48">
        <v>11.2117433792</v>
      </c>
      <c r="AE48">
        <v>15.167135380800001</v>
      </c>
      <c r="AF48">
        <v>8.7724999999999991</v>
      </c>
      <c r="AG48">
        <v>12.025210079999999</v>
      </c>
      <c r="AH48">
        <v>35.881640599999997</v>
      </c>
      <c r="AI48">
        <v>9.3733535999999997</v>
      </c>
      <c r="AJ48">
        <v>0</v>
      </c>
      <c r="AK48">
        <v>15.571999999999997</v>
      </c>
      <c r="AL48">
        <v>0</v>
      </c>
      <c r="AM48">
        <v>4.9079790476190475</v>
      </c>
      <c r="AN48">
        <v>0.82259000000000004</v>
      </c>
      <c r="AO48">
        <v>9.2905175999999994</v>
      </c>
      <c r="AP48">
        <v>3.5370971999999994</v>
      </c>
      <c r="AQ48">
        <v>14.323529999999996</v>
      </c>
      <c r="AR48">
        <v>3.3870719999999994</v>
      </c>
      <c r="AS48">
        <v>4.8699468480000005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21.741453188894614</v>
      </c>
      <c r="BB48">
        <f t="shared" si="0"/>
        <v>635.10004273221045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1.61354901517677</v>
      </c>
      <c r="L49">
        <v>259.00217004230979</v>
      </c>
      <c r="M49">
        <v>14.591399415492955</v>
      </c>
      <c r="N49">
        <v>36.246289930822442</v>
      </c>
      <c r="O49">
        <v>0</v>
      </c>
      <c r="P49">
        <v>42.745679434889425</v>
      </c>
      <c r="Q49">
        <v>3.6090507449428326</v>
      </c>
      <c r="R49">
        <v>6.8340391067780883</v>
      </c>
      <c r="S49">
        <v>4.2835874666666669</v>
      </c>
      <c r="T49">
        <v>0</v>
      </c>
      <c r="U49">
        <v>53.801432932250606</v>
      </c>
      <c r="V49">
        <v>6.36</v>
      </c>
      <c r="W49">
        <v>1.9982743744607423</v>
      </c>
      <c r="X49">
        <v>45.258041038460128</v>
      </c>
      <c r="Y49">
        <v>0</v>
      </c>
      <c r="Z49">
        <v>6.0321175199999999</v>
      </c>
      <c r="AA49">
        <v>4.2899844000000007</v>
      </c>
      <c r="AB49">
        <v>12.121704815999999</v>
      </c>
      <c r="AC49">
        <v>8.9164694943999994</v>
      </c>
      <c r="AD49">
        <v>11.2117433792</v>
      </c>
      <c r="AE49">
        <v>15.167135380800001</v>
      </c>
      <c r="AF49">
        <v>8.7724999999999991</v>
      </c>
      <c r="AG49">
        <v>12.025210079999999</v>
      </c>
      <c r="AH49">
        <v>35.881640599999997</v>
      </c>
      <c r="AI49">
        <v>9.3733535999999997</v>
      </c>
      <c r="AJ49">
        <v>0</v>
      </c>
      <c r="AK49">
        <v>15.571999999999997</v>
      </c>
      <c r="AL49">
        <v>0</v>
      </c>
      <c r="AM49">
        <v>4.9079790476190475</v>
      </c>
      <c r="AN49">
        <v>0.82259000000000004</v>
      </c>
      <c r="AO49">
        <v>9.2905175999999994</v>
      </c>
      <c r="AP49">
        <v>1.7685485999999997</v>
      </c>
      <c r="AQ49">
        <v>14.323529999999996</v>
      </c>
      <c r="AR49">
        <v>4.7419008000000007</v>
      </c>
      <c r="AS49">
        <v>4.8699468480000005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21.727911518478905</v>
      </c>
      <c r="BB49">
        <f t="shared" si="0"/>
        <v>634.70447414979071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1.6133469108129441</v>
      </c>
      <c r="L50">
        <v>259.00217004230979</v>
      </c>
      <c r="M50">
        <v>14.591399415492955</v>
      </c>
      <c r="N50">
        <v>36.246289930822442</v>
      </c>
      <c r="O50">
        <v>0</v>
      </c>
      <c r="P50">
        <v>42.745679434889425</v>
      </c>
      <c r="Q50">
        <v>3.6090507449428326</v>
      </c>
      <c r="R50">
        <v>6.8340391067780883</v>
      </c>
      <c r="S50">
        <v>4.2835874666666669</v>
      </c>
      <c r="T50">
        <v>0</v>
      </c>
      <c r="U50">
        <v>53.801432932250606</v>
      </c>
      <c r="V50">
        <v>6.36</v>
      </c>
      <c r="W50">
        <v>1.9982743744607423</v>
      </c>
      <c r="X50">
        <v>45.258041038460128</v>
      </c>
      <c r="Y50">
        <v>0</v>
      </c>
      <c r="Z50">
        <v>6.0321175199999999</v>
      </c>
      <c r="AA50">
        <v>4.2899844000000007</v>
      </c>
      <c r="AB50">
        <v>12.121704815999999</v>
      </c>
      <c r="AC50">
        <v>8.9164694943999994</v>
      </c>
      <c r="AD50">
        <v>11.2117433792</v>
      </c>
      <c r="AE50">
        <v>15.167135380800001</v>
      </c>
      <c r="AF50">
        <v>8.7724999999999991</v>
      </c>
      <c r="AG50">
        <v>12.025210079999999</v>
      </c>
      <c r="AH50">
        <v>35.881640599999997</v>
      </c>
      <c r="AI50">
        <v>9.3733535999999997</v>
      </c>
      <c r="AJ50">
        <v>0</v>
      </c>
      <c r="AK50">
        <v>15.571999999999997</v>
      </c>
      <c r="AL50">
        <v>0</v>
      </c>
      <c r="AM50">
        <v>4.9079790476190475</v>
      </c>
      <c r="AN50">
        <v>0.82259000000000004</v>
      </c>
      <c r="AO50">
        <v>9.2905175999999994</v>
      </c>
      <c r="AP50">
        <v>1.7685485999999997</v>
      </c>
      <c r="AQ50">
        <v>14.323529999999996</v>
      </c>
      <c r="AR50">
        <v>4.7419008000000007</v>
      </c>
      <c r="AS50">
        <v>4.8699468480000005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21.727904836214236</v>
      </c>
      <c r="BB50">
        <f t="shared" si="0"/>
        <v>634.70427872769164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1.61354901517677</v>
      </c>
      <c r="L51">
        <v>259.00217004230979</v>
      </c>
      <c r="M51">
        <v>14.591399415492955</v>
      </c>
      <c r="N51">
        <v>36.237477661730317</v>
      </c>
      <c r="O51">
        <v>0</v>
      </c>
      <c r="P51">
        <v>42.745235244091006</v>
      </c>
      <c r="Q51">
        <v>3.6090507449428326</v>
      </c>
      <c r="R51">
        <v>6.8340391067780883</v>
      </c>
      <c r="S51">
        <v>4.2835874666666669</v>
      </c>
      <c r="T51">
        <v>0</v>
      </c>
      <c r="U51">
        <v>53.801432932250606</v>
      </c>
      <c r="V51">
        <v>6.36</v>
      </c>
      <c r="W51">
        <v>1.9982743744607423</v>
      </c>
      <c r="X51">
        <v>45.258041038460128</v>
      </c>
      <c r="Y51">
        <v>0</v>
      </c>
      <c r="Z51">
        <v>0</v>
      </c>
      <c r="AA51">
        <v>4.2899844000000007</v>
      </c>
      <c r="AB51">
        <v>12.121704815999999</v>
      </c>
      <c r="AC51">
        <v>8.9164694943999994</v>
      </c>
      <c r="AD51">
        <v>11.2117433792</v>
      </c>
      <c r="AE51">
        <v>15.167135380800001</v>
      </c>
      <c r="AF51">
        <v>8.7724999999999991</v>
      </c>
      <c r="AG51">
        <v>12.025210079999999</v>
      </c>
      <c r="AH51">
        <v>43.057968719999998</v>
      </c>
      <c r="AI51">
        <v>9.3733535999999997</v>
      </c>
      <c r="AJ51">
        <v>0</v>
      </c>
      <c r="AK51">
        <v>15.571999999999997</v>
      </c>
      <c r="AL51">
        <v>0</v>
      </c>
      <c r="AM51">
        <v>4.9079790476190475</v>
      </c>
      <c r="AN51">
        <v>0.82259000000000004</v>
      </c>
      <c r="AO51">
        <v>9.2905175999999994</v>
      </c>
      <c r="AP51">
        <v>1.7685485999999997</v>
      </c>
      <c r="AQ51">
        <v>9.549019999999997</v>
      </c>
      <c r="AR51">
        <v>4.7419008000000007</v>
      </c>
      <c r="AS51">
        <v>4.8699468480000005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21.607442257800802</v>
      </c>
      <c r="BB51">
        <f t="shared" si="0"/>
        <v>631.1853875505783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1.613460209436941</v>
      </c>
      <c r="L52">
        <v>259.00217004230979</v>
      </c>
      <c r="M52">
        <v>14.591399415492955</v>
      </c>
      <c r="N52">
        <v>36.237477661730317</v>
      </c>
      <c r="O52">
        <v>0</v>
      </c>
      <c r="P52">
        <v>42.745235244091006</v>
      </c>
      <c r="Q52">
        <v>3.6090507449428326</v>
      </c>
      <c r="R52">
        <v>6.8340391067780883</v>
      </c>
      <c r="S52">
        <v>4.2835874666666669</v>
      </c>
      <c r="T52">
        <v>0</v>
      </c>
      <c r="U52">
        <v>53.801432932250606</v>
      </c>
      <c r="V52">
        <v>6.36</v>
      </c>
      <c r="W52">
        <v>1.9982743744607423</v>
      </c>
      <c r="X52">
        <v>45.258041038460128</v>
      </c>
      <c r="Y52">
        <v>0</v>
      </c>
      <c r="Z52">
        <v>0</v>
      </c>
      <c r="AA52">
        <v>4.2899844000000007</v>
      </c>
      <c r="AB52">
        <v>12.121704815999999</v>
      </c>
      <c r="AC52">
        <v>0.37700504400000001</v>
      </c>
      <c r="AD52">
        <v>11.2117433792</v>
      </c>
      <c r="AE52">
        <v>15.167135380800001</v>
      </c>
      <c r="AF52">
        <v>8.7724999999999991</v>
      </c>
      <c r="AG52">
        <v>12.025210079999999</v>
      </c>
      <c r="AH52">
        <v>43.057968719999998</v>
      </c>
      <c r="AI52">
        <v>9.3733535999999997</v>
      </c>
      <c r="AJ52">
        <v>0</v>
      </c>
      <c r="AK52">
        <v>15.571999999999997</v>
      </c>
      <c r="AL52">
        <v>0</v>
      </c>
      <c r="AM52">
        <v>4.9079790476190475</v>
      </c>
      <c r="AN52">
        <v>0.82259000000000004</v>
      </c>
      <c r="AO52">
        <v>9.2905175999999994</v>
      </c>
      <c r="AP52">
        <v>1.7685485999999997</v>
      </c>
      <c r="AQ52">
        <v>9.549019999999997</v>
      </c>
      <c r="AR52">
        <v>4.7419008000000007</v>
      </c>
      <c r="AS52">
        <v>4.8699468480000005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21.324782954718355</v>
      </c>
      <c r="BB52">
        <f t="shared" si="0"/>
        <v>622.92849359752086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1.6135208095446967</v>
      </c>
      <c r="L53">
        <v>259.00217004230979</v>
      </c>
      <c r="M53">
        <v>14.591399415492955</v>
      </c>
      <c r="N53">
        <v>36.237477661730317</v>
      </c>
      <c r="O53">
        <v>0</v>
      </c>
      <c r="P53">
        <v>42.745235244091006</v>
      </c>
      <c r="Q53">
        <v>3.6090507449428326</v>
      </c>
      <c r="R53">
        <v>6.8340391067780883</v>
      </c>
      <c r="S53">
        <v>4.2835874666666669</v>
      </c>
      <c r="T53">
        <v>0</v>
      </c>
      <c r="U53">
        <v>53.530400318788601</v>
      </c>
      <c r="V53">
        <v>6.36</v>
      </c>
      <c r="W53">
        <v>1.9982743744607423</v>
      </c>
      <c r="X53">
        <v>45.258041038460128</v>
      </c>
      <c r="Y53">
        <v>0</v>
      </c>
      <c r="Z53">
        <v>0</v>
      </c>
      <c r="AA53">
        <v>11.633856</v>
      </c>
      <c r="AB53">
        <v>12.121704815999999</v>
      </c>
      <c r="AC53">
        <v>0</v>
      </c>
      <c r="AD53">
        <v>11.2117433792</v>
      </c>
      <c r="AE53">
        <v>15.167135380800001</v>
      </c>
      <c r="AF53">
        <v>8.7724999999999991</v>
      </c>
      <c r="AG53">
        <v>12.025210079999999</v>
      </c>
      <c r="AH53">
        <v>43.057968719999998</v>
      </c>
      <c r="AI53">
        <v>8.9827972000000003</v>
      </c>
      <c r="AJ53">
        <v>0</v>
      </c>
      <c r="AK53">
        <v>15.571999999999997</v>
      </c>
      <c r="AL53">
        <v>0</v>
      </c>
      <c r="AM53">
        <v>4.9079790476190475</v>
      </c>
      <c r="AN53">
        <v>0.82259000000000004</v>
      </c>
      <c r="AO53">
        <v>9.2905175999999994</v>
      </c>
      <c r="AP53">
        <v>2.3580648000000002</v>
      </c>
      <c r="AQ53">
        <v>9.549019999999997</v>
      </c>
      <c r="AR53">
        <v>4.7419008000000007</v>
      </c>
      <c r="AS53">
        <v>9.8637059039999997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21.718296518110641</v>
      </c>
      <c r="BB53">
        <f t="shared" si="0"/>
        <v>634.4235934327744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1.613460209436941</v>
      </c>
      <c r="L54">
        <v>259.00217004230979</v>
      </c>
      <c r="M54">
        <v>14.591399415492955</v>
      </c>
      <c r="N54">
        <v>36.237477661730317</v>
      </c>
      <c r="O54">
        <v>0</v>
      </c>
      <c r="P54">
        <v>42.745235244091006</v>
      </c>
      <c r="Q54">
        <v>3.6090507449428326</v>
      </c>
      <c r="R54">
        <v>6.8340391067780883</v>
      </c>
      <c r="S54">
        <v>4.2835874666666669</v>
      </c>
      <c r="T54">
        <v>0</v>
      </c>
      <c r="U54">
        <v>53.530400318788601</v>
      </c>
      <c r="V54">
        <v>6.36</v>
      </c>
      <c r="W54">
        <v>1.9982743744607423</v>
      </c>
      <c r="X54">
        <v>45.258041038460128</v>
      </c>
      <c r="Y54">
        <v>0</v>
      </c>
      <c r="Z54">
        <v>0</v>
      </c>
      <c r="AA54">
        <v>12.845715999999999</v>
      </c>
      <c r="AB54">
        <v>12.121704815999999</v>
      </c>
      <c r="AC54">
        <v>0</v>
      </c>
      <c r="AD54">
        <v>11.2117433792</v>
      </c>
      <c r="AE54">
        <v>15.167135380800001</v>
      </c>
      <c r="AF54">
        <v>8.7724999999999991</v>
      </c>
      <c r="AG54">
        <v>12.025210079999999</v>
      </c>
      <c r="AH54">
        <v>43.057968719999998</v>
      </c>
      <c r="AI54">
        <v>8.9827972000000003</v>
      </c>
      <c r="AJ54">
        <v>0</v>
      </c>
      <c r="AK54">
        <v>15.571999999999997</v>
      </c>
      <c r="AL54">
        <v>0</v>
      </c>
      <c r="AM54">
        <v>4.9079790476190475</v>
      </c>
      <c r="AN54">
        <v>0.82259000000000004</v>
      </c>
      <c r="AO54">
        <v>9.2905175999999994</v>
      </c>
      <c r="AP54">
        <v>2.3580648000000002</v>
      </c>
      <c r="AQ54">
        <v>9.549019999999997</v>
      </c>
      <c r="AR54">
        <v>4.7419008000000007</v>
      </c>
      <c r="AS54">
        <v>9.8637059039999997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21.758407085636151</v>
      </c>
      <c r="BB54">
        <f t="shared" si="0"/>
        <v>635.59528226514112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1.6135208095446967</v>
      </c>
      <c r="L55">
        <v>259.00217004230979</v>
      </c>
      <c r="M55">
        <v>14.591399415492955</v>
      </c>
      <c r="N55">
        <v>36.237477661730317</v>
      </c>
      <c r="O55">
        <v>0</v>
      </c>
      <c r="P55">
        <v>42.745235244091006</v>
      </c>
      <c r="Q55">
        <v>3.6090507449428326</v>
      </c>
      <c r="R55">
        <v>6.8340391067780883</v>
      </c>
      <c r="S55">
        <v>4.2835874666666669</v>
      </c>
      <c r="T55">
        <v>0</v>
      </c>
      <c r="U55">
        <v>53.530400318788601</v>
      </c>
      <c r="V55">
        <v>6.36</v>
      </c>
      <c r="W55">
        <v>1.9982743744607423</v>
      </c>
      <c r="X55">
        <v>45.258041038460128</v>
      </c>
      <c r="Y55">
        <v>0</v>
      </c>
      <c r="Z55">
        <v>0</v>
      </c>
      <c r="AA55">
        <v>12.845715999999999</v>
      </c>
      <c r="AB55">
        <v>12.121704815999999</v>
      </c>
      <c r="AC55">
        <v>0</v>
      </c>
      <c r="AD55">
        <v>11.2117433792</v>
      </c>
      <c r="AE55">
        <v>15.167135380800001</v>
      </c>
      <c r="AF55">
        <v>8.7724999999999991</v>
      </c>
      <c r="AG55">
        <v>12.025210079999999</v>
      </c>
      <c r="AH55">
        <v>43.057968719999998</v>
      </c>
      <c r="AI55">
        <v>5.8583460000000001</v>
      </c>
      <c r="AJ55">
        <v>0</v>
      </c>
      <c r="AK55">
        <v>15.571999999999997</v>
      </c>
      <c r="AL55">
        <v>0</v>
      </c>
      <c r="AM55">
        <v>4.9079790476190475</v>
      </c>
      <c r="AN55">
        <v>0.82259000000000004</v>
      </c>
      <c r="AO55">
        <v>9.2905175999999994</v>
      </c>
      <c r="AP55">
        <v>1.7685485999999997</v>
      </c>
      <c r="AQ55">
        <v>9.549019999999997</v>
      </c>
      <c r="AR55">
        <v>4.7419008000000007</v>
      </c>
      <c r="AS55">
        <v>4.8699468480000005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21.470183062910646</v>
      </c>
      <c r="BB55">
        <f t="shared" si="0"/>
        <v>627.17584043197439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1.613460209436941</v>
      </c>
      <c r="L56">
        <v>259.00217004230979</v>
      </c>
      <c r="M56">
        <v>14.591399415492955</v>
      </c>
      <c r="N56">
        <v>36.237477661730317</v>
      </c>
      <c r="O56">
        <v>0</v>
      </c>
      <c r="P56">
        <v>42.745235244091006</v>
      </c>
      <c r="Q56">
        <v>3.6090507449428326</v>
      </c>
      <c r="R56">
        <v>6.8340391067780883</v>
      </c>
      <c r="S56">
        <v>4.2835874666666669</v>
      </c>
      <c r="T56">
        <v>0</v>
      </c>
      <c r="U56">
        <v>53.530400318788601</v>
      </c>
      <c r="V56">
        <v>6.36</v>
      </c>
      <c r="W56">
        <v>1.9982743744607423</v>
      </c>
      <c r="X56">
        <v>45.258041038460128</v>
      </c>
      <c r="Y56">
        <v>0</v>
      </c>
      <c r="Z56">
        <v>0</v>
      </c>
      <c r="AA56">
        <v>12.845715999999999</v>
      </c>
      <c r="AB56">
        <v>12.121704815999999</v>
      </c>
      <c r="AC56">
        <v>2.2335125904000002</v>
      </c>
      <c r="AD56">
        <v>11.2117433792</v>
      </c>
      <c r="AE56">
        <v>15.167135380800001</v>
      </c>
      <c r="AF56">
        <v>8.7724999999999991</v>
      </c>
      <c r="AG56">
        <v>12.025210079999999</v>
      </c>
      <c r="AH56">
        <v>43.057968719999998</v>
      </c>
      <c r="AI56">
        <v>5.8583460000000001</v>
      </c>
      <c r="AJ56">
        <v>0</v>
      </c>
      <c r="AK56">
        <v>15.571999999999997</v>
      </c>
      <c r="AL56">
        <v>0</v>
      </c>
      <c r="AM56">
        <v>4.9079790476190475</v>
      </c>
      <c r="AN56">
        <v>0.82259000000000004</v>
      </c>
      <c r="AO56">
        <v>9.2905175999999994</v>
      </c>
      <c r="AP56">
        <v>1.7685485999999997</v>
      </c>
      <c r="AQ56">
        <v>9.549019999999997</v>
      </c>
      <c r="AR56">
        <v>4.7419008000000007</v>
      </c>
      <c r="AS56">
        <v>4.8699468480000005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21.544110353636146</v>
      </c>
      <c r="BB56">
        <f t="shared" si="0"/>
        <v>629.33536513154115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1.6135208095446967</v>
      </c>
      <c r="L57">
        <v>259.00217004230979</v>
      </c>
      <c r="M57">
        <v>14.591399415492955</v>
      </c>
      <c r="N57">
        <v>36.241441569360113</v>
      </c>
      <c r="O57">
        <v>0</v>
      </c>
      <c r="P57">
        <v>42.745235244091006</v>
      </c>
      <c r="Q57">
        <v>3.6090507449428326</v>
      </c>
      <c r="R57">
        <v>6.8340391067780883</v>
      </c>
      <c r="S57">
        <v>4.2835874666666669</v>
      </c>
      <c r="T57">
        <v>0</v>
      </c>
      <c r="U57">
        <v>53.532787195170378</v>
      </c>
      <c r="V57">
        <v>6.36</v>
      </c>
      <c r="W57">
        <v>1.9982743744607423</v>
      </c>
      <c r="X57">
        <v>45.258041038460128</v>
      </c>
      <c r="Y57">
        <v>0</v>
      </c>
      <c r="Z57">
        <v>0</v>
      </c>
      <c r="AA57">
        <v>12.845715999999999</v>
      </c>
      <c r="AB57">
        <v>12.121704815999999</v>
      </c>
      <c r="AC57">
        <v>6.0477127775999993</v>
      </c>
      <c r="AD57">
        <v>11.22633356</v>
      </c>
      <c r="AE57">
        <v>15.167135380800001</v>
      </c>
      <c r="AF57">
        <v>8.7724999999999991</v>
      </c>
      <c r="AG57">
        <v>12.025210079999999</v>
      </c>
      <c r="AH57">
        <v>43.057968719999998</v>
      </c>
      <c r="AI57">
        <v>5.8583460000000001</v>
      </c>
      <c r="AJ57">
        <v>0</v>
      </c>
      <c r="AK57">
        <v>15.571999999999997</v>
      </c>
      <c r="AL57">
        <v>0</v>
      </c>
      <c r="AM57">
        <v>4.9079790476190475</v>
      </c>
      <c r="AN57">
        <v>0.82259000000000004</v>
      </c>
      <c r="AO57">
        <v>9.2905175999999994</v>
      </c>
      <c r="AP57">
        <v>1.9650540000000003</v>
      </c>
      <c r="AQ57">
        <v>14.323529999999996</v>
      </c>
      <c r="AR57">
        <v>4.7419008000000007</v>
      </c>
      <c r="AS57">
        <v>4.8699468480000005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21.835596224165322</v>
      </c>
      <c r="BB57">
        <f t="shared" si="0"/>
        <v>637.85009641313127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1.613460209436941</v>
      </c>
      <c r="L58">
        <v>259.00217004230979</v>
      </c>
      <c r="M58">
        <v>14.591399415492955</v>
      </c>
      <c r="N58">
        <v>36.241441569360113</v>
      </c>
      <c r="O58">
        <v>0</v>
      </c>
      <c r="P58">
        <v>42.745235244091006</v>
      </c>
      <c r="Q58">
        <v>3.6090507449428326</v>
      </c>
      <c r="R58">
        <v>6.8340391067780883</v>
      </c>
      <c r="S58">
        <v>4.2835874666666669</v>
      </c>
      <c r="T58">
        <v>0</v>
      </c>
      <c r="U58">
        <v>53.532787195170378</v>
      </c>
      <c r="V58">
        <v>6.36</v>
      </c>
      <c r="W58">
        <v>1.9982743744607423</v>
      </c>
      <c r="X58">
        <v>45.258041038460128</v>
      </c>
      <c r="Y58">
        <v>0</v>
      </c>
      <c r="Z58">
        <v>0</v>
      </c>
      <c r="AA58">
        <v>12.931030944000002</v>
      </c>
      <c r="AB58">
        <v>12.121704815999999</v>
      </c>
      <c r="AC58">
        <v>5.7328252228000007</v>
      </c>
      <c r="AD58">
        <v>11.22633356</v>
      </c>
      <c r="AE58">
        <v>15.167135380800001</v>
      </c>
      <c r="AF58">
        <v>8.7724999999999991</v>
      </c>
      <c r="AG58">
        <v>12.025210079999999</v>
      </c>
      <c r="AH58">
        <v>43.057968719999998</v>
      </c>
      <c r="AI58">
        <v>5.8583460000000001</v>
      </c>
      <c r="AJ58">
        <v>0</v>
      </c>
      <c r="AK58">
        <v>15.571999999999997</v>
      </c>
      <c r="AL58">
        <v>0</v>
      </c>
      <c r="AM58">
        <v>4.9079790476190475</v>
      </c>
      <c r="AN58">
        <v>0.82259000000000004</v>
      </c>
      <c r="AO58">
        <v>9.2905175999999994</v>
      </c>
      <c r="AP58">
        <v>1.9650540000000003</v>
      </c>
      <c r="AQ58">
        <v>14.323529999999996</v>
      </c>
      <c r="AR58">
        <v>4.7419008000000007</v>
      </c>
      <c r="AS58">
        <v>4.8699468480000005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21.827995096490831</v>
      </c>
      <c r="BB58">
        <f t="shared" si="0"/>
        <v>637.62806432989794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3.0509637564607974</v>
      </c>
      <c r="L59">
        <v>259.00217004230979</v>
      </c>
      <c r="M59">
        <v>14.591399415492955</v>
      </c>
      <c r="N59">
        <v>36.241441569360113</v>
      </c>
      <c r="O59">
        <v>0</v>
      </c>
      <c r="P59">
        <v>42.745679434889425</v>
      </c>
      <c r="Q59">
        <v>6.9162132536924412</v>
      </c>
      <c r="R59">
        <v>13.455002497968396</v>
      </c>
      <c r="S59">
        <v>8.3772881750138559</v>
      </c>
      <c r="T59">
        <v>0</v>
      </c>
      <c r="U59">
        <v>53.530400318788601</v>
      </c>
      <c r="V59">
        <v>6.36</v>
      </c>
      <c r="W59">
        <v>10.679805405405407</v>
      </c>
      <c r="X59">
        <v>45.258041038460128</v>
      </c>
      <c r="Y59">
        <v>0</v>
      </c>
      <c r="Z59">
        <v>0</v>
      </c>
      <c r="AA59">
        <v>12.931030944000002</v>
      </c>
      <c r="AB59">
        <v>12.121704815999999</v>
      </c>
      <c r="AC59">
        <v>6.1375689752000007</v>
      </c>
      <c r="AD59">
        <v>11.22633356</v>
      </c>
      <c r="AE59">
        <v>15.167135380800001</v>
      </c>
      <c r="AF59">
        <v>8.7724999999999991</v>
      </c>
      <c r="AG59">
        <v>12.025210079999999</v>
      </c>
      <c r="AH59">
        <v>43.057968719999998</v>
      </c>
      <c r="AI59">
        <v>5.8583460000000001</v>
      </c>
      <c r="AJ59">
        <v>0</v>
      </c>
      <c r="AK59">
        <v>15.571999999999997</v>
      </c>
      <c r="AL59">
        <v>0</v>
      </c>
      <c r="AM59">
        <v>4.9079790476190475</v>
      </c>
      <c r="AN59">
        <v>0.82259000000000004</v>
      </c>
      <c r="AO59">
        <v>9.2905175999999994</v>
      </c>
      <c r="AP59">
        <v>1.1790323999999999</v>
      </c>
      <c r="AQ59">
        <v>14.323529999999996</v>
      </c>
      <c r="AR59">
        <v>4.7419008000000007</v>
      </c>
      <c r="AS59">
        <v>4.8699468480000005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22.614372259167794</v>
      </c>
      <c r="BB59">
        <f t="shared" si="0"/>
        <v>660.5993278202933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3.0509499456950162</v>
      </c>
      <c r="L60">
        <v>259.00217004230979</v>
      </c>
      <c r="M60">
        <v>14.591399415492955</v>
      </c>
      <c r="N60">
        <v>36.241441569360113</v>
      </c>
      <c r="O60">
        <v>0</v>
      </c>
      <c r="P60">
        <v>42.745679434889425</v>
      </c>
      <c r="Q60">
        <v>6.9162132536924412</v>
      </c>
      <c r="R60">
        <v>13.455002497968396</v>
      </c>
      <c r="S60">
        <v>8.3772881750138559</v>
      </c>
      <c r="T60">
        <v>0</v>
      </c>
      <c r="U60">
        <v>53.530400318788601</v>
      </c>
      <c r="V60">
        <v>6.36</v>
      </c>
      <c r="W60">
        <v>10.679805405405407</v>
      </c>
      <c r="X60">
        <v>45.258041038460128</v>
      </c>
      <c r="Y60">
        <v>0</v>
      </c>
      <c r="Z60">
        <v>0</v>
      </c>
      <c r="AA60">
        <v>12.931030944000002</v>
      </c>
      <c r="AB60">
        <v>12.121704815999999</v>
      </c>
      <c r="AC60">
        <v>7.0658227483999987</v>
      </c>
      <c r="AD60">
        <v>11.22633356</v>
      </c>
      <c r="AE60">
        <v>15.167135380800001</v>
      </c>
      <c r="AF60">
        <v>8.7724999999999991</v>
      </c>
      <c r="AG60">
        <v>12.025210079999999</v>
      </c>
      <c r="AH60">
        <v>43.057968719999998</v>
      </c>
      <c r="AI60">
        <v>5.8583460000000001</v>
      </c>
      <c r="AJ60">
        <v>0</v>
      </c>
      <c r="AK60">
        <v>15.571999999999997</v>
      </c>
      <c r="AL60">
        <v>0</v>
      </c>
      <c r="AM60">
        <v>4.9079790476190475</v>
      </c>
      <c r="AN60">
        <v>0.82259000000000004</v>
      </c>
      <c r="AO60">
        <v>9.2905175999999994</v>
      </c>
      <c r="AP60">
        <v>1.1790323999999999</v>
      </c>
      <c r="AQ60">
        <v>14.323529999999996</v>
      </c>
      <c r="AR60">
        <v>4.7419008000000007</v>
      </c>
      <c r="AS60">
        <v>4.8699468480000005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22.64509720933377</v>
      </c>
      <c r="BB60">
        <f t="shared" si="0"/>
        <v>661.4968428325617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1.6133401335553417</v>
      </c>
      <c r="L61">
        <v>259.00217004230979</v>
      </c>
      <c r="M61">
        <v>14.595601968775677</v>
      </c>
      <c r="N61">
        <v>36.23911858240551</v>
      </c>
      <c r="O61">
        <v>0</v>
      </c>
      <c r="P61">
        <v>42.738541447441442</v>
      </c>
      <c r="Q61">
        <v>3.216552652517275</v>
      </c>
      <c r="R61">
        <v>7.1549068416851433</v>
      </c>
      <c r="S61">
        <v>4.2682341069836554</v>
      </c>
      <c r="T61">
        <v>0</v>
      </c>
      <c r="U61">
        <v>53.530400318788601</v>
      </c>
      <c r="V61">
        <v>6.36</v>
      </c>
      <c r="W61">
        <v>1.9957954545454546</v>
      </c>
      <c r="X61">
        <v>45.258041037672804</v>
      </c>
      <c r="Y61">
        <v>0</v>
      </c>
      <c r="Z61">
        <v>0</v>
      </c>
      <c r="AA61">
        <v>12.931030944000002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8.7724999999999991</v>
      </c>
      <c r="AG61">
        <v>12.025210079999999</v>
      </c>
      <c r="AH61">
        <v>43.057968719999998</v>
      </c>
      <c r="AI61">
        <v>5.8583460000000001</v>
      </c>
      <c r="AJ61">
        <v>0</v>
      </c>
      <c r="AK61">
        <v>15.571999999999997</v>
      </c>
      <c r="AL61">
        <v>0</v>
      </c>
      <c r="AM61">
        <v>4.9079790476190475</v>
      </c>
      <c r="AN61">
        <v>0.82259000000000004</v>
      </c>
      <c r="AO61">
        <v>9.2905175999999994</v>
      </c>
      <c r="AP61">
        <v>0</v>
      </c>
      <c r="AQ61">
        <v>14.323529999999996</v>
      </c>
      <c r="AR61">
        <v>4.7419008000000007</v>
      </c>
      <c r="AS61">
        <v>4.8699468480000005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21.865126960306696</v>
      </c>
      <c r="BB61">
        <f t="shared" si="0"/>
        <v>638.71273891719306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1.6133652995706649</v>
      </c>
      <c r="L62">
        <v>259.00217004230979</v>
      </c>
      <c r="M62">
        <v>14.595601968775677</v>
      </c>
      <c r="N62">
        <v>36.23911858240551</v>
      </c>
      <c r="O62">
        <v>0</v>
      </c>
      <c r="P62">
        <v>42.738541447441442</v>
      </c>
      <c r="Q62">
        <v>3.216552652517275</v>
      </c>
      <c r="R62">
        <v>7.1549068416851433</v>
      </c>
      <c r="S62">
        <v>4.2682341069836554</v>
      </c>
      <c r="T62">
        <v>0</v>
      </c>
      <c r="U62">
        <v>53.530400318788601</v>
      </c>
      <c r="V62">
        <v>6.36</v>
      </c>
      <c r="W62">
        <v>1.9957954545454546</v>
      </c>
      <c r="X62">
        <v>45.258041037672804</v>
      </c>
      <c r="Y62">
        <v>0</v>
      </c>
      <c r="Z62">
        <v>0</v>
      </c>
      <c r="AA62">
        <v>12.931030944000002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8.7724999999999991</v>
      </c>
      <c r="AG62">
        <v>12.025210079999999</v>
      </c>
      <c r="AH62">
        <v>43.057968719999998</v>
      </c>
      <c r="AI62">
        <v>5.8583460000000001</v>
      </c>
      <c r="AJ62">
        <v>0</v>
      </c>
      <c r="AK62">
        <v>15.571999999999997</v>
      </c>
      <c r="AL62">
        <v>0</v>
      </c>
      <c r="AM62">
        <v>4.9079790476190475</v>
      </c>
      <c r="AN62">
        <v>0.82259000000000004</v>
      </c>
      <c r="AO62">
        <v>9.2905175999999994</v>
      </c>
      <c r="AP62">
        <v>0</v>
      </c>
      <c r="AQ62">
        <v>14.323529999999996</v>
      </c>
      <c r="AR62">
        <v>4.7419008000000007</v>
      </c>
      <c r="AS62">
        <v>4.8699468480000005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21.865127799076966</v>
      </c>
      <c r="BB62">
        <f t="shared" si="0"/>
        <v>638.71276324443818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1.5203406837270341</v>
      </c>
      <c r="L63">
        <v>258.99814208238706</v>
      </c>
      <c r="M63">
        <v>14.595601968775677</v>
      </c>
      <c r="N63">
        <v>36.239739621182842</v>
      </c>
      <c r="O63">
        <v>0</v>
      </c>
      <c r="P63">
        <v>42.740723871763251</v>
      </c>
      <c r="Q63">
        <v>3.6101342717678104</v>
      </c>
      <c r="R63">
        <v>7.1549068416851433</v>
      </c>
      <c r="S63">
        <v>4.2713929739970284</v>
      </c>
      <c r="T63">
        <v>0</v>
      </c>
      <c r="U63">
        <v>52.115810712699243</v>
      </c>
      <c r="V63">
        <v>6.36</v>
      </c>
      <c r="W63">
        <v>1.9968398268398269</v>
      </c>
      <c r="X63">
        <v>45.256042500978992</v>
      </c>
      <c r="Y63">
        <v>0</v>
      </c>
      <c r="Z63">
        <v>0</v>
      </c>
      <c r="AA63">
        <v>12.931030944000002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8.7724999999999991</v>
      </c>
      <c r="AG63">
        <v>12.025210079999999</v>
      </c>
      <c r="AH63">
        <v>43.057968719999998</v>
      </c>
      <c r="AI63">
        <v>5.8583460000000001</v>
      </c>
      <c r="AJ63">
        <v>0</v>
      </c>
      <c r="AK63">
        <v>15.571999999999997</v>
      </c>
      <c r="AL63">
        <v>0</v>
      </c>
      <c r="AM63">
        <v>4.9079790476190475</v>
      </c>
      <c r="AN63">
        <v>0.82259000000000004</v>
      </c>
      <c r="AO63">
        <v>9.2905175999999994</v>
      </c>
      <c r="AP63">
        <v>0</v>
      </c>
      <c r="AQ63">
        <v>14.323529999999996</v>
      </c>
      <c r="AR63">
        <v>16.257945599999999</v>
      </c>
      <c r="AS63">
        <v>4.8699468480000005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22.20946686603569</v>
      </c>
      <c r="BB63">
        <f t="shared" si="0"/>
        <v>648.77141658058736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1.5202638288138557</v>
      </c>
      <c r="L64">
        <v>258.99814208238706</v>
      </c>
      <c r="M64">
        <v>14.595601968775677</v>
      </c>
      <c r="N64">
        <v>36.239739621182842</v>
      </c>
      <c r="O64">
        <v>0</v>
      </c>
      <c r="P64">
        <v>42.740723871763251</v>
      </c>
      <c r="Q64">
        <v>3.6101342717678104</v>
      </c>
      <c r="R64">
        <v>7.1549068416851433</v>
      </c>
      <c r="S64">
        <v>4.2713929739970284</v>
      </c>
      <c r="T64">
        <v>0</v>
      </c>
      <c r="U64">
        <v>53.529728265920049</v>
      </c>
      <c r="V64">
        <v>6.36</v>
      </c>
      <c r="W64">
        <v>1.9968398268398269</v>
      </c>
      <c r="X64">
        <v>45.256042500978992</v>
      </c>
      <c r="Y64">
        <v>0</v>
      </c>
      <c r="Z64">
        <v>0</v>
      </c>
      <c r="AA64">
        <v>12.931030944000002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8.7724999999999991</v>
      </c>
      <c r="AG64">
        <v>12.025210079999999</v>
      </c>
      <c r="AH64">
        <v>43.057968719999998</v>
      </c>
      <c r="AI64">
        <v>5.8583460000000001</v>
      </c>
      <c r="AJ64">
        <v>0</v>
      </c>
      <c r="AK64">
        <v>15.571999999999997</v>
      </c>
      <c r="AL64">
        <v>0</v>
      </c>
      <c r="AM64">
        <v>4.9079790476190475</v>
      </c>
      <c r="AN64">
        <v>0.82259000000000004</v>
      </c>
      <c r="AO64">
        <v>9.2905175999999994</v>
      </c>
      <c r="AP64">
        <v>0</v>
      </c>
      <c r="AQ64">
        <v>15.850599999999998</v>
      </c>
      <c r="AR64">
        <v>16.257945599999999</v>
      </c>
      <c r="AS64">
        <v>4.8699468480000005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22.30681116413373</v>
      </c>
      <c r="BB64">
        <f t="shared" si="0"/>
        <v>651.61498298079687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258.99814208238706</v>
      </c>
      <c r="M65">
        <v>14.595601968775677</v>
      </c>
      <c r="N65">
        <v>36.239739621182842</v>
      </c>
      <c r="O65">
        <v>0</v>
      </c>
      <c r="P65">
        <v>42.740723871763251</v>
      </c>
      <c r="Q65">
        <v>3.6101342717678104</v>
      </c>
      <c r="R65">
        <v>6.8402461852367695</v>
      </c>
      <c r="S65">
        <v>4.2713929739970284</v>
      </c>
      <c r="T65">
        <v>0</v>
      </c>
      <c r="U65">
        <v>53.529728265920049</v>
      </c>
      <c r="V65">
        <v>6.36</v>
      </c>
      <c r="W65">
        <v>1.9968398268398269</v>
      </c>
      <c r="X65">
        <v>45.256042500978992</v>
      </c>
      <c r="Y65">
        <v>0</v>
      </c>
      <c r="Z65">
        <v>0</v>
      </c>
      <c r="AA65">
        <v>12.931030944000002</v>
      </c>
      <c r="AB65">
        <v>12.121704815999999</v>
      </c>
      <c r="AC65">
        <v>8.9164694943999994</v>
      </c>
      <c r="AD65">
        <v>11.22633356</v>
      </c>
      <c r="AE65">
        <v>15.167135380800001</v>
      </c>
      <c r="AF65">
        <v>8.7724999999999991</v>
      </c>
      <c r="AG65">
        <v>12.025210079999999</v>
      </c>
      <c r="AH65">
        <v>43.057968719999998</v>
      </c>
      <c r="AI65">
        <v>5.8583460000000001</v>
      </c>
      <c r="AJ65">
        <v>0</v>
      </c>
      <c r="AK65">
        <v>15.571999999999997</v>
      </c>
      <c r="AL65">
        <v>0</v>
      </c>
      <c r="AM65">
        <v>4.9079790476190475</v>
      </c>
      <c r="AN65">
        <v>0.82259000000000004</v>
      </c>
      <c r="AO65">
        <v>9.2905175999999994</v>
      </c>
      <c r="AP65">
        <v>0</v>
      </c>
      <c r="AQ65">
        <v>19.098039999999994</v>
      </c>
      <c r="AR65">
        <v>3.3870719999999994</v>
      </c>
      <c r="AS65">
        <v>4.8699468480000005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21.92753929840072</v>
      </c>
      <c r="BB65">
        <f t="shared" si="0"/>
        <v>640.53589676126762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258.99814208238706</v>
      </c>
      <c r="M66">
        <v>14.595601968775677</v>
      </c>
      <c r="N66">
        <v>36.239739621182842</v>
      </c>
      <c r="O66">
        <v>0</v>
      </c>
      <c r="P66">
        <v>42.740723871763251</v>
      </c>
      <c r="Q66">
        <v>3.6101342717678104</v>
      </c>
      <c r="R66">
        <v>6.8402461852367695</v>
      </c>
      <c r="S66">
        <v>4.2713929739970284</v>
      </c>
      <c r="T66">
        <v>0</v>
      </c>
      <c r="U66">
        <v>53.529728265920049</v>
      </c>
      <c r="V66">
        <v>6.36</v>
      </c>
      <c r="W66">
        <v>1.9968398268398269</v>
      </c>
      <c r="X66">
        <v>45.256042500978992</v>
      </c>
      <c r="Y66">
        <v>0</v>
      </c>
      <c r="Z66">
        <v>0</v>
      </c>
      <c r="AA66">
        <v>12.931030944000002</v>
      </c>
      <c r="AB66">
        <v>12.121704815999999</v>
      </c>
      <c r="AC66">
        <v>8.9164694943999994</v>
      </c>
      <c r="AD66">
        <v>11.22633356</v>
      </c>
      <c r="AE66">
        <v>15.167135380800001</v>
      </c>
      <c r="AF66">
        <v>8.7724999999999991</v>
      </c>
      <c r="AG66">
        <v>12.025210079999999</v>
      </c>
      <c r="AH66">
        <v>43.057968719999998</v>
      </c>
      <c r="AI66">
        <v>5.8583460000000001</v>
      </c>
      <c r="AJ66">
        <v>0</v>
      </c>
      <c r="AK66">
        <v>15.571999999999997</v>
      </c>
      <c r="AL66">
        <v>0</v>
      </c>
      <c r="AM66">
        <v>4.9079790476190475</v>
      </c>
      <c r="AN66">
        <v>0.82259000000000004</v>
      </c>
      <c r="AO66">
        <v>9.2905175999999994</v>
      </c>
      <c r="AP66">
        <v>0</v>
      </c>
      <c r="AQ66">
        <v>19.098039999999994</v>
      </c>
      <c r="AR66">
        <v>3.3870719999999994</v>
      </c>
      <c r="AS66">
        <v>4.8699468480000005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21.92753929840072</v>
      </c>
      <c r="BB66">
        <f t="shared" si="0"/>
        <v>640.53589676126762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258.99814208238706</v>
      </c>
      <c r="M67">
        <v>14.595601968775677</v>
      </c>
      <c r="N67">
        <v>36.239739621182842</v>
      </c>
      <c r="O67">
        <v>0</v>
      </c>
      <c r="P67">
        <v>42.741313191299831</v>
      </c>
      <c r="Q67">
        <v>3.2150539615763538</v>
      </c>
      <c r="R67">
        <v>6.8402461852367695</v>
      </c>
      <c r="S67">
        <v>4.2713929739970284</v>
      </c>
      <c r="T67">
        <v>0</v>
      </c>
      <c r="U67">
        <v>53.529728265920049</v>
      </c>
      <c r="V67">
        <v>6.36</v>
      </c>
      <c r="W67">
        <v>1.9968398268398269</v>
      </c>
      <c r="X67">
        <v>45.256042500978992</v>
      </c>
      <c r="Y67">
        <v>0</v>
      </c>
      <c r="Z67">
        <v>0</v>
      </c>
      <c r="AA67">
        <v>12.931030944000002</v>
      </c>
      <c r="AB67">
        <v>12.121704815999999</v>
      </c>
      <c r="AC67">
        <v>8.9164694943999994</v>
      </c>
      <c r="AD67">
        <v>11.22633356</v>
      </c>
      <c r="AE67">
        <v>15.167135380800001</v>
      </c>
      <c r="AF67">
        <v>8.7724999999999991</v>
      </c>
      <c r="AG67">
        <v>12.025210079999999</v>
      </c>
      <c r="AH67">
        <v>43.057968719999998</v>
      </c>
      <c r="AI67">
        <v>9.3733535999999997</v>
      </c>
      <c r="AJ67">
        <v>0</v>
      </c>
      <c r="AK67">
        <v>15.571999999999997</v>
      </c>
      <c r="AL67">
        <v>0</v>
      </c>
      <c r="AM67">
        <v>4.9079790476190475</v>
      </c>
      <c r="AN67">
        <v>0.82259000000000004</v>
      </c>
      <c r="AO67">
        <v>9.2905175999999994</v>
      </c>
      <c r="AP67">
        <v>0</v>
      </c>
      <c r="AQ67">
        <v>19.098039999999994</v>
      </c>
      <c r="AR67">
        <v>3.3870719999999994</v>
      </c>
      <c r="AS67">
        <v>4.8699468480000005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22.030828558216523</v>
      </c>
      <c r="BB67">
        <f t="shared" si="0"/>
        <v>643.55312411079694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258.99814208238706</v>
      </c>
      <c r="M68">
        <v>14.595601968775677</v>
      </c>
      <c r="N68">
        <v>36.239739621182842</v>
      </c>
      <c r="O68">
        <v>0</v>
      </c>
      <c r="P68">
        <v>42.741313191299831</v>
      </c>
      <c r="Q68">
        <v>3.2150539615763538</v>
      </c>
      <c r="R68">
        <v>6.8402461852367695</v>
      </c>
      <c r="S68">
        <v>4.2713929739970284</v>
      </c>
      <c r="T68">
        <v>0</v>
      </c>
      <c r="U68">
        <v>53.529728265920049</v>
      </c>
      <c r="V68">
        <v>6.36</v>
      </c>
      <c r="W68">
        <v>1.9968398268398269</v>
      </c>
      <c r="X68">
        <v>45.256042500978992</v>
      </c>
      <c r="Y68">
        <v>0</v>
      </c>
      <c r="Z68">
        <v>0</v>
      </c>
      <c r="AA68">
        <v>12.931030944000002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8.7724999999999991</v>
      </c>
      <c r="AG68">
        <v>12.025210079999999</v>
      </c>
      <c r="AH68">
        <v>43.057968719999998</v>
      </c>
      <c r="AI68">
        <v>9.3733535999999997</v>
      </c>
      <c r="AJ68">
        <v>0</v>
      </c>
      <c r="AK68">
        <v>15.571999999999997</v>
      </c>
      <c r="AL68">
        <v>0</v>
      </c>
      <c r="AM68">
        <v>4.9079790476190475</v>
      </c>
      <c r="AN68">
        <v>0.82259000000000004</v>
      </c>
      <c r="AO68">
        <v>9.2905175999999994</v>
      </c>
      <c r="AP68">
        <v>0</v>
      </c>
      <c r="AQ68">
        <v>19.098039999999994</v>
      </c>
      <c r="AR68">
        <v>3.3870719999999994</v>
      </c>
      <c r="AS68">
        <v>4.8699468480000005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22.030828558216523</v>
      </c>
      <c r="BB68">
        <f t="shared" ref="BB68:BB99" si="1">SUM(B68:AZ68)-BA68</f>
        <v>643.55312411079694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258.99814208238706</v>
      </c>
      <c r="M69">
        <v>14.592231469328942</v>
      </c>
      <c r="N69">
        <v>36.239739621182842</v>
      </c>
      <c r="O69">
        <v>0</v>
      </c>
      <c r="P69">
        <v>42.741313191299831</v>
      </c>
      <c r="Q69">
        <v>3.2150539615763538</v>
      </c>
      <c r="R69">
        <v>6.8402461852367695</v>
      </c>
      <c r="S69">
        <v>4.2713929739970284</v>
      </c>
      <c r="T69">
        <v>0</v>
      </c>
      <c r="U69">
        <v>53.368157124947764</v>
      </c>
      <c r="V69">
        <v>6.36</v>
      </c>
      <c r="W69">
        <v>1.9968398268398269</v>
      </c>
      <c r="X69">
        <v>45.256042500978992</v>
      </c>
      <c r="Y69">
        <v>0</v>
      </c>
      <c r="Z69">
        <v>0</v>
      </c>
      <c r="AA69">
        <v>12.931030944000002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8.7724999999999991</v>
      </c>
      <c r="AG69">
        <v>12.025210079999999</v>
      </c>
      <c r="AH69">
        <v>46.776875600000011</v>
      </c>
      <c r="AI69">
        <v>9.3733535999999997</v>
      </c>
      <c r="AJ69">
        <v>0</v>
      </c>
      <c r="AK69">
        <v>15.571999999999997</v>
      </c>
      <c r="AL69">
        <v>0</v>
      </c>
      <c r="AM69">
        <v>4.9079790476190475</v>
      </c>
      <c r="AN69">
        <v>0.82259000000000004</v>
      </c>
      <c r="AO69">
        <v>9.2905175999999994</v>
      </c>
      <c r="AP69">
        <v>0</v>
      </c>
      <c r="AQ69">
        <v>19.098039999999994</v>
      </c>
      <c r="AR69">
        <v>3.3870719999999994</v>
      </c>
      <c r="AS69">
        <v>4.8699468480000005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22.148464800342207</v>
      </c>
      <c r="BB69">
        <f t="shared" si="1"/>
        <v>646.98945310825218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258.99814208238706</v>
      </c>
      <c r="M70">
        <v>14.10611510791367</v>
      </c>
      <c r="N70">
        <v>36.24113475177306</v>
      </c>
      <c r="O70">
        <v>0</v>
      </c>
      <c r="P70">
        <v>42.741313191299831</v>
      </c>
      <c r="Q70">
        <v>3.2150539615763538</v>
      </c>
      <c r="R70">
        <v>6.8402461852367695</v>
      </c>
      <c r="S70">
        <v>4.2713929739970284</v>
      </c>
      <c r="T70">
        <v>0</v>
      </c>
      <c r="U70">
        <v>53.368157124947764</v>
      </c>
      <c r="V70">
        <v>6.36</v>
      </c>
      <c r="W70">
        <v>1.9968398268398269</v>
      </c>
      <c r="X70">
        <v>45.256042500978992</v>
      </c>
      <c r="Y70">
        <v>0</v>
      </c>
      <c r="Z70">
        <v>0</v>
      </c>
      <c r="AA70">
        <v>12.931030944000002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8.7724999999999991</v>
      </c>
      <c r="AG70">
        <v>12.025210079999999</v>
      </c>
      <c r="AH70">
        <v>46.776875600000011</v>
      </c>
      <c r="AI70">
        <v>9.3733535999999997</v>
      </c>
      <c r="AJ70">
        <v>0</v>
      </c>
      <c r="AK70">
        <v>15.571999999999997</v>
      </c>
      <c r="AL70">
        <v>0</v>
      </c>
      <c r="AM70">
        <v>4.9079790476190475</v>
      </c>
      <c r="AN70">
        <v>0.82259000000000004</v>
      </c>
      <c r="AO70">
        <v>9.2905175999999994</v>
      </c>
      <c r="AP70">
        <v>0</v>
      </c>
      <c r="AQ70">
        <v>19.098039999999994</v>
      </c>
      <c r="AR70">
        <v>3.3870719999999994</v>
      </c>
      <c r="AS70">
        <v>4.8699468480000005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22.132420474393772</v>
      </c>
      <c r="BB70">
        <f t="shared" si="1"/>
        <v>646.52077620337559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258.99814208238706</v>
      </c>
      <c r="M71">
        <v>14.10611510791367</v>
      </c>
      <c r="N71">
        <v>36.24113475177306</v>
      </c>
      <c r="O71">
        <v>0</v>
      </c>
      <c r="P71">
        <v>42.741313191299831</v>
      </c>
      <c r="Q71">
        <v>3.2150539615763538</v>
      </c>
      <c r="R71">
        <v>6.8402461852367695</v>
      </c>
      <c r="S71">
        <v>4.2713929739970284</v>
      </c>
      <c r="T71">
        <v>0</v>
      </c>
      <c r="U71">
        <v>53.368157124947764</v>
      </c>
      <c r="V71">
        <v>6.3616916387959872</v>
      </c>
      <c r="W71">
        <v>1.9968398268398269</v>
      </c>
      <c r="X71">
        <v>45.258041274509317</v>
      </c>
      <c r="Y71">
        <v>0</v>
      </c>
      <c r="Z71">
        <v>0</v>
      </c>
      <c r="AA71">
        <v>12.931030944000002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8.7724999999999991</v>
      </c>
      <c r="AG71">
        <v>12.025210079999999</v>
      </c>
      <c r="AH71">
        <v>46.776875600000011</v>
      </c>
      <c r="AI71">
        <v>5.8583460000000001</v>
      </c>
      <c r="AJ71">
        <v>0</v>
      </c>
      <c r="AK71">
        <v>15.571999999999997</v>
      </c>
      <c r="AL71">
        <v>0</v>
      </c>
      <c r="AM71">
        <v>4.9079790476190475</v>
      </c>
      <c r="AN71">
        <v>0.82259000000000004</v>
      </c>
      <c r="AO71">
        <v>9.2905175999999994</v>
      </c>
      <c r="AP71">
        <v>0</v>
      </c>
      <c r="AQ71">
        <v>19.098039999999994</v>
      </c>
      <c r="AR71">
        <v>3.3870719999999994</v>
      </c>
      <c r="AS71">
        <v>4.8699468480000005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22.016195904761322</v>
      </c>
      <c r="BB71">
        <f t="shared" si="1"/>
        <v>643.12568358533451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258.99814208238706</v>
      </c>
      <c r="M72">
        <v>14.10611510791367</v>
      </c>
      <c r="N72">
        <v>36.24113475177306</v>
      </c>
      <c r="O72">
        <v>0</v>
      </c>
      <c r="P72">
        <v>42.741313191299831</v>
      </c>
      <c r="Q72">
        <v>3.2150539615763538</v>
      </c>
      <c r="R72">
        <v>6.8402461852367695</v>
      </c>
      <c r="S72">
        <v>4.2713929739970284</v>
      </c>
      <c r="T72">
        <v>0</v>
      </c>
      <c r="U72">
        <v>53.368157124947764</v>
      </c>
      <c r="V72">
        <v>6.3616916387959872</v>
      </c>
      <c r="W72">
        <v>1.9958141517476555</v>
      </c>
      <c r="X72">
        <v>45.256482652570874</v>
      </c>
      <c r="Y72">
        <v>0</v>
      </c>
      <c r="Z72">
        <v>0</v>
      </c>
      <c r="AA72">
        <v>12.931030944000002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8.7724999999999991</v>
      </c>
      <c r="AG72">
        <v>12.025210079999999</v>
      </c>
      <c r="AH72">
        <v>46.776875600000011</v>
      </c>
      <c r="AI72">
        <v>5.8583460000000001</v>
      </c>
      <c r="AJ72">
        <v>0</v>
      </c>
      <c r="AK72">
        <v>15.571999999999997</v>
      </c>
      <c r="AL72">
        <v>0</v>
      </c>
      <c r="AM72">
        <v>4.9079790476190475</v>
      </c>
      <c r="AN72">
        <v>0.82259000000000004</v>
      </c>
      <c r="AO72">
        <v>9.2905175999999994</v>
      </c>
      <c r="AP72">
        <v>0</v>
      </c>
      <c r="AQ72">
        <v>19.098039999999994</v>
      </c>
      <c r="AR72">
        <v>3.3870719999999994</v>
      </c>
      <c r="AS72">
        <v>4.8699468480000005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22.016110364853024</v>
      </c>
      <c r="BB72">
        <f t="shared" si="1"/>
        <v>643.12318482821206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257.99808006760742</v>
      </c>
      <c r="M73">
        <v>14.10611510791367</v>
      </c>
      <c r="N73">
        <v>36.24113475177306</v>
      </c>
      <c r="O73">
        <v>0</v>
      </c>
      <c r="P73">
        <v>42.741313191299831</v>
      </c>
      <c r="Q73">
        <v>1.9960278490566039</v>
      </c>
      <c r="R73">
        <v>4.0030195998517977</v>
      </c>
      <c r="S73">
        <v>1.995503390875462</v>
      </c>
      <c r="T73">
        <v>0</v>
      </c>
      <c r="U73">
        <v>53.368157124947764</v>
      </c>
      <c r="V73">
        <v>6.3616916387959872</v>
      </c>
      <c r="W73">
        <v>1.7879284903518728</v>
      </c>
      <c r="X73">
        <v>45.256482652570874</v>
      </c>
      <c r="Y73">
        <v>0</v>
      </c>
      <c r="Z73">
        <v>0</v>
      </c>
      <c r="AA73">
        <v>12.931030944000002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8.7724999999999991</v>
      </c>
      <c r="AG73">
        <v>12.025210079999999</v>
      </c>
      <c r="AH73">
        <v>46.776875600000011</v>
      </c>
      <c r="AI73">
        <v>5.8583460000000001</v>
      </c>
      <c r="AJ73">
        <v>0</v>
      </c>
      <c r="AK73">
        <v>15.571999999999997</v>
      </c>
      <c r="AL73">
        <v>0</v>
      </c>
      <c r="AM73">
        <v>4.9079790476190475</v>
      </c>
      <c r="AN73">
        <v>0.82259000000000004</v>
      </c>
      <c r="AO73">
        <v>9.2905175999999994</v>
      </c>
      <c r="AP73">
        <v>0</v>
      </c>
      <c r="AQ73">
        <v>19.098039999999994</v>
      </c>
      <c r="AR73">
        <v>3.3870719999999994</v>
      </c>
      <c r="AS73">
        <v>4.8699468480000005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21.766533294930273</v>
      </c>
      <c r="BB73">
        <f t="shared" si="1"/>
        <v>635.83267194093321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257.99808006760742</v>
      </c>
      <c r="M74">
        <v>14.10611510791367</v>
      </c>
      <c r="N74">
        <v>36.24113475177306</v>
      </c>
      <c r="O74">
        <v>0</v>
      </c>
      <c r="P74">
        <v>42.741313191299831</v>
      </c>
      <c r="Q74">
        <v>1.9960278490566039</v>
      </c>
      <c r="R74">
        <v>4.0030195998517977</v>
      </c>
      <c r="S74">
        <v>1.995503390875462</v>
      </c>
      <c r="T74">
        <v>0</v>
      </c>
      <c r="U74">
        <v>53.368157124947764</v>
      </c>
      <c r="V74">
        <v>6.3616916387959872</v>
      </c>
      <c r="W74">
        <v>1.7879284903518728</v>
      </c>
      <c r="X74">
        <v>45.256482652570874</v>
      </c>
      <c r="Y74">
        <v>0</v>
      </c>
      <c r="Z74">
        <v>0</v>
      </c>
      <c r="AA74">
        <v>12.931030944000002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8.7724999999999991</v>
      </c>
      <c r="AG74">
        <v>12.025210079999999</v>
      </c>
      <c r="AH74">
        <v>46.776875600000011</v>
      </c>
      <c r="AI74">
        <v>5.8583460000000001</v>
      </c>
      <c r="AJ74">
        <v>0</v>
      </c>
      <c r="AK74">
        <v>15.571999999999997</v>
      </c>
      <c r="AL74">
        <v>0</v>
      </c>
      <c r="AM74">
        <v>4.9079790476190475</v>
      </c>
      <c r="AN74">
        <v>0.82259000000000004</v>
      </c>
      <c r="AO74">
        <v>9.2905175999999994</v>
      </c>
      <c r="AP74">
        <v>0</v>
      </c>
      <c r="AQ74">
        <v>19.098039999999994</v>
      </c>
      <c r="AR74">
        <v>3.3870719999999994</v>
      </c>
      <c r="AS74">
        <v>4.8699468480000005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21.766533294930273</v>
      </c>
      <c r="BB74">
        <f t="shared" si="1"/>
        <v>635.83267194093321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2.9475854626508653</v>
      </c>
      <c r="L75">
        <v>257.99808006760742</v>
      </c>
      <c r="M75">
        <v>14.10611510791367</v>
      </c>
      <c r="N75">
        <v>36.24113475177306</v>
      </c>
      <c r="O75">
        <v>0</v>
      </c>
      <c r="P75">
        <v>42.741313191299831</v>
      </c>
      <c r="Q75">
        <v>6.1635914558740872</v>
      </c>
      <c r="R75">
        <v>13.010961904761903</v>
      </c>
      <c r="S75">
        <v>8.1017470588235305</v>
      </c>
      <c r="T75">
        <v>0</v>
      </c>
      <c r="U75">
        <v>53.368157124947764</v>
      </c>
      <c r="V75">
        <v>5.9473814000000003</v>
      </c>
      <c r="W75">
        <v>7.1169440071396695</v>
      </c>
      <c r="X75">
        <v>45.259299490351736</v>
      </c>
      <c r="Y75">
        <v>0</v>
      </c>
      <c r="Z75">
        <v>0</v>
      </c>
      <c r="AA75">
        <v>12.931030944000002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8.7724999999999991</v>
      </c>
      <c r="AG75">
        <v>12.025210079999999</v>
      </c>
      <c r="AH75">
        <v>46.776875600000011</v>
      </c>
      <c r="AI75">
        <v>9.7639099999999992</v>
      </c>
      <c r="AJ75">
        <v>0</v>
      </c>
      <c r="AK75">
        <v>15.571999999999997</v>
      </c>
      <c r="AL75">
        <v>0</v>
      </c>
      <c r="AM75">
        <v>4.9079790476190475</v>
      </c>
      <c r="AN75">
        <v>0.82259000000000004</v>
      </c>
      <c r="AO75">
        <v>9.2905175999999994</v>
      </c>
      <c r="AP75">
        <v>0</v>
      </c>
      <c r="AQ75">
        <v>19.098039999999994</v>
      </c>
      <c r="AR75">
        <v>16.257945599999999</v>
      </c>
      <c r="AS75">
        <v>4.8699468480000005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23.220394362465647</v>
      </c>
      <c r="BB75">
        <f t="shared" si="1"/>
        <v>678.30210563149706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2.9475854626508653</v>
      </c>
      <c r="L76">
        <v>310.00220642262025</v>
      </c>
      <c r="M76">
        <v>14.10611510791367</v>
      </c>
      <c r="N76">
        <v>36.24113475177306</v>
      </c>
      <c r="O76">
        <v>0</v>
      </c>
      <c r="P76">
        <v>42.741313191299831</v>
      </c>
      <c r="Q76">
        <v>5.0776895213454072</v>
      </c>
      <c r="R76">
        <v>13.010961904761903</v>
      </c>
      <c r="S76">
        <v>8.1017470588235305</v>
      </c>
      <c r="T76">
        <v>0</v>
      </c>
      <c r="U76">
        <v>53.368157124947764</v>
      </c>
      <c r="V76">
        <v>6.3617514970059883</v>
      </c>
      <c r="W76">
        <v>9.1128360017415542</v>
      </c>
      <c r="X76">
        <v>45.259299490351736</v>
      </c>
      <c r="Y76">
        <v>0</v>
      </c>
      <c r="Z76">
        <v>0</v>
      </c>
      <c r="AA76">
        <v>12.931030944000002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8.7724999999999991</v>
      </c>
      <c r="AG76">
        <v>12.025210079999999</v>
      </c>
      <c r="AH76">
        <v>46.776875600000011</v>
      </c>
      <c r="AI76">
        <v>9.7639099999999992</v>
      </c>
      <c r="AJ76">
        <v>0</v>
      </c>
      <c r="AK76">
        <v>15.571999999999997</v>
      </c>
      <c r="AL76">
        <v>0</v>
      </c>
      <c r="AM76">
        <v>4.9079790476190475</v>
      </c>
      <c r="AN76">
        <v>0.82259000000000004</v>
      </c>
      <c r="AO76">
        <v>9.2905175999999994</v>
      </c>
      <c r="AP76">
        <v>0</v>
      </c>
      <c r="AQ76">
        <v>19.098039999999994</v>
      </c>
      <c r="AR76">
        <v>16.257945599999999</v>
      </c>
      <c r="AS76">
        <v>9.8637059039999997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25.150860941543609</v>
      </c>
      <c r="BB76">
        <f t="shared" si="1"/>
        <v>734.69388462051108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2.9475085652591164</v>
      </c>
      <c r="L77">
        <v>310.00049376075731</v>
      </c>
      <c r="M77">
        <v>14.10611510791367</v>
      </c>
      <c r="N77">
        <v>36.24113475177306</v>
      </c>
      <c r="O77">
        <v>0</v>
      </c>
      <c r="P77">
        <v>42.741313191299831</v>
      </c>
      <c r="Q77">
        <v>3.4995104261106076</v>
      </c>
      <c r="R77">
        <v>13.006007345739469</v>
      </c>
      <c r="S77">
        <v>8.09960325655282</v>
      </c>
      <c r="T77">
        <v>0</v>
      </c>
      <c r="U77">
        <v>53.368157124947764</v>
      </c>
      <c r="V77">
        <v>6.3617514970059883</v>
      </c>
      <c r="W77">
        <v>9.1507618626430816</v>
      </c>
      <c r="X77">
        <v>45.259299490351736</v>
      </c>
      <c r="Y77">
        <v>0</v>
      </c>
      <c r="Z77">
        <v>0</v>
      </c>
      <c r="AA77">
        <v>12.931030944000002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8.7724999999999991</v>
      </c>
      <c r="AG77">
        <v>12.025210079999999</v>
      </c>
      <c r="AH77">
        <v>46.776875600000011</v>
      </c>
      <c r="AI77">
        <v>9.7639099999999992</v>
      </c>
      <c r="AJ77">
        <v>0</v>
      </c>
      <c r="AK77">
        <v>15.571999999999997</v>
      </c>
      <c r="AL77">
        <v>0</v>
      </c>
      <c r="AM77">
        <v>4.9079790476190475</v>
      </c>
      <c r="AN77">
        <v>0.82259000000000004</v>
      </c>
      <c r="AO77">
        <v>9.2905175999999994</v>
      </c>
      <c r="AP77">
        <v>0</v>
      </c>
      <c r="AQ77">
        <v>19.098039999999994</v>
      </c>
      <c r="AR77">
        <v>3.3870719999999994</v>
      </c>
      <c r="AS77">
        <v>4.8699468480000005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24.508264868149819</v>
      </c>
      <c r="BB77">
        <f t="shared" si="1"/>
        <v>715.92270688302369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2.9475085652591164</v>
      </c>
      <c r="L78">
        <v>310.00049376075731</v>
      </c>
      <c r="M78">
        <v>14.10611510791367</v>
      </c>
      <c r="N78">
        <v>36.24113475177306</v>
      </c>
      <c r="O78">
        <v>0</v>
      </c>
      <c r="P78">
        <v>42.741313191299831</v>
      </c>
      <c r="Q78">
        <v>3.3853528178368122</v>
      </c>
      <c r="R78">
        <v>13.006007345739469</v>
      </c>
      <c r="S78">
        <v>8.09960325655282</v>
      </c>
      <c r="T78">
        <v>0</v>
      </c>
      <c r="U78">
        <v>53.368157124947764</v>
      </c>
      <c r="V78">
        <v>6.3617514970059883</v>
      </c>
      <c r="W78">
        <v>9.1507618626430816</v>
      </c>
      <c r="X78">
        <v>45.259299490351736</v>
      </c>
      <c r="Y78">
        <v>0</v>
      </c>
      <c r="Z78">
        <v>0</v>
      </c>
      <c r="AA78">
        <v>12.931030944000002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8.7724999999999991</v>
      </c>
      <c r="AG78">
        <v>12.025210079999999</v>
      </c>
      <c r="AH78">
        <v>46.776875600000011</v>
      </c>
      <c r="AI78">
        <v>10.545022800000002</v>
      </c>
      <c r="AJ78">
        <v>0</v>
      </c>
      <c r="AK78">
        <v>15.571999999999997</v>
      </c>
      <c r="AL78">
        <v>0</v>
      </c>
      <c r="AM78">
        <v>4.9079790476190475</v>
      </c>
      <c r="AN78">
        <v>0.82259000000000004</v>
      </c>
      <c r="AO78">
        <v>9.2905175999999994</v>
      </c>
      <c r="AP78">
        <v>0</v>
      </c>
      <c r="AQ78">
        <v>19.098039999999994</v>
      </c>
      <c r="AR78">
        <v>3.3870719999999994</v>
      </c>
      <c r="AS78">
        <v>4.8699468480000005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24.530340928527909</v>
      </c>
      <c r="BB78">
        <f t="shared" si="1"/>
        <v>716.56758601437184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2.9475085652591164</v>
      </c>
      <c r="L79">
        <v>300.00041124204125</v>
      </c>
      <c r="M79">
        <v>14.10611510791367</v>
      </c>
      <c r="N79">
        <v>36.24113475177306</v>
      </c>
      <c r="O79">
        <v>0</v>
      </c>
      <c r="P79">
        <v>42.741313191299831</v>
      </c>
      <c r="Q79">
        <v>6.1517224880382777</v>
      </c>
      <c r="R79">
        <v>13.006007345739469</v>
      </c>
      <c r="S79">
        <v>8.09960325655282</v>
      </c>
      <c r="T79">
        <v>0</v>
      </c>
      <c r="U79">
        <v>53.4198704554952</v>
      </c>
      <c r="V79">
        <v>6.3617514970059883</v>
      </c>
      <c r="W79">
        <v>9.1521647307286162</v>
      </c>
      <c r="X79">
        <v>45.259299490351736</v>
      </c>
      <c r="Y79">
        <v>0</v>
      </c>
      <c r="Z79">
        <v>0</v>
      </c>
      <c r="AA79">
        <v>12.931030944000002</v>
      </c>
      <c r="AB79">
        <v>12.121704815999999</v>
      </c>
      <c r="AC79">
        <v>8.9164694943999994</v>
      </c>
      <c r="AD79">
        <v>11.83425776</v>
      </c>
      <c r="AE79">
        <v>15.981150639999999</v>
      </c>
      <c r="AF79">
        <v>9.2564999999999991</v>
      </c>
      <c r="AG79">
        <v>12.025210079999999</v>
      </c>
      <c r="AH79">
        <v>46.776875600000011</v>
      </c>
      <c r="AI79">
        <v>11.326135600000001</v>
      </c>
      <c r="AJ79">
        <v>0</v>
      </c>
      <c r="AK79">
        <v>15.571999999999997</v>
      </c>
      <c r="AL79">
        <v>0</v>
      </c>
      <c r="AM79">
        <v>5.153378</v>
      </c>
      <c r="AN79">
        <v>0.80345999999999995</v>
      </c>
      <c r="AO79">
        <v>9.2905175999999994</v>
      </c>
      <c r="AP79">
        <v>0</v>
      </c>
      <c r="AQ79">
        <v>19.098039999999994</v>
      </c>
      <c r="AR79">
        <v>3.3870719999999994</v>
      </c>
      <c r="AS79">
        <v>3.7143662400000004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24.350845025605498</v>
      </c>
      <c r="BB79">
        <f t="shared" si="1"/>
        <v>711.32422587099347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2.9475085652591164</v>
      </c>
      <c r="L80">
        <v>290.0003235082674</v>
      </c>
      <c r="M80">
        <v>14.10611510791367</v>
      </c>
      <c r="N80">
        <v>36.24113475177306</v>
      </c>
      <c r="O80">
        <v>0</v>
      </c>
      <c r="P80">
        <v>42.741313191299831</v>
      </c>
      <c r="Q80">
        <v>5.4486297188755017</v>
      </c>
      <c r="R80">
        <v>13.006007345739469</v>
      </c>
      <c r="S80">
        <v>8.09960325655282</v>
      </c>
      <c r="T80">
        <v>0</v>
      </c>
      <c r="U80">
        <v>53.4198704554952</v>
      </c>
      <c r="V80">
        <v>6.3617514970059883</v>
      </c>
      <c r="W80">
        <v>8.510249716231554</v>
      </c>
      <c r="X80">
        <v>45.259299490351736</v>
      </c>
      <c r="Y80">
        <v>0</v>
      </c>
      <c r="Z80">
        <v>0</v>
      </c>
      <c r="AA80">
        <v>12.931030944000002</v>
      </c>
      <c r="AB80">
        <v>12.121704815999999</v>
      </c>
      <c r="AC80">
        <v>8.9164694943999994</v>
      </c>
      <c r="AD80">
        <v>11.83425776</v>
      </c>
      <c r="AE80">
        <v>15.981150639999999</v>
      </c>
      <c r="AF80">
        <v>9.2564999999999991</v>
      </c>
      <c r="AG80">
        <v>12.025210079999999</v>
      </c>
      <c r="AH80">
        <v>46.776875600000011</v>
      </c>
      <c r="AI80">
        <v>14.997365759999999</v>
      </c>
      <c r="AJ80">
        <v>0</v>
      </c>
      <c r="AK80">
        <v>15.571999999999997</v>
      </c>
      <c r="AL80">
        <v>0</v>
      </c>
      <c r="AM80">
        <v>5.153378</v>
      </c>
      <c r="AN80">
        <v>0.80345999999999995</v>
      </c>
      <c r="AO80">
        <v>9.2905175999999994</v>
      </c>
      <c r="AP80">
        <v>0</v>
      </c>
      <c r="AQ80">
        <v>19.098039999999994</v>
      </c>
      <c r="AR80">
        <v>3.3870719999999994</v>
      </c>
      <c r="AS80">
        <v>3.7143662400000004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24.09683976808142</v>
      </c>
      <c r="BB80">
        <f t="shared" si="1"/>
        <v>703.90436577108392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2.9475854626508653</v>
      </c>
      <c r="L81">
        <v>290.00216797422252</v>
      </c>
      <c r="M81">
        <v>14.10611510791367</v>
      </c>
      <c r="N81">
        <v>36.24113475177306</v>
      </c>
      <c r="O81">
        <v>0</v>
      </c>
      <c r="P81">
        <v>42.741313191299831</v>
      </c>
      <c r="Q81">
        <v>4.7457595190380761</v>
      </c>
      <c r="R81">
        <v>13.006007345739469</v>
      </c>
      <c r="S81">
        <v>8.09960325655282</v>
      </c>
      <c r="T81">
        <v>0</v>
      </c>
      <c r="U81">
        <v>53.4198704554952</v>
      </c>
      <c r="V81">
        <v>6.3617514970059883</v>
      </c>
      <c r="W81">
        <v>8.3861634506242915</v>
      </c>
      <c r="X81">
        <v>45.259299490351736</v>
      </c>
      <c r="Y81">
        <v>0</v>
      </c>
      <c r="Z81">
        <v>0</v>
      </c>
      <c r="AA81">
        <v>12.931030944000002</v>
      </c>
      <c r="AB81">
        <v>12.121704815999999</v>
      </c>
      <c r="AC81">
        <v>8.9164694943999994</v>
      </c>
      <c r="AD81">
        <v>11.83425776</v>
      </c>
      <c r="AE81">
        <v>15.981150639999999</v>
      </c>
      <c r="AF81">
        <v>9.2564999999999991</v>
      </c>
      <c r="AG81">
        <v>12.025210079999999</v>
      </c>
      <c r="AH81">
        <v>46.776875600000011</v>
      </c>
      <c r="AI81">
        <v>14.997365759999999</v>
      </c>
      <c r="AJ81">
        <v>0</v>
      </c>
      <c r="AK81">
        <v>15.571999999999997</v>
      </c>
      <c r="AL81">
        <v>0</v>
      </c>
      <c r="AM81">
        <v>5.153378</v>
      </c>
      <c r="AN81">
        <v>0.80345999999999995</v>
      </c>
      <c r="AO81">
        <v>9.2905175999999994</v>
      </c>
      <c r="AP81">
        <v>0</v>
      </c>
      <c r="AQ81">
        <v>19.098039999999994</v>
      </c>
      <c r="AR81">
        <v>4.7419008000000007</v>
      </c>
      <c r="AS81">
        <v>3.7143662400000004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24.114376189468338</v>
      </c>
      <c r="BB81">
        <f t="shared" si="1"/>
        <v>704.41662304759916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2.9475854626508653</v>
      </c>
      <c r="L82">
        <v>258.00217750805245</v>
      </c>
      <c r="M82">
        <v>14.10611510791367</v>
      </c>
      <c r="N82">
        <v>36.24113475177306</v>
      </c>
      <c r="O82">
        <v>0</v>
      </c>
      <c r="P82">
        <v>42.741313191299831</v>
      </c>
      <c r="Q82">
        <v>0</v>
      </c>
      <c r="R82">
        <v>13.006007345739469</v>
      </c>
      <c r="S82">
        <v>8.09960325655282</v>
      </c>
      <c r="T82">
        <v>0</v>
      </c>
      <c r="U82">
        <v>53.4198704554952</v>
      </c>
      <c r="V82">
        <v>6.3617514970059883</v>
      </c>
      <c r="W82">
        <v>8.3861634506242915</v>
      </c>
      <c r="X82">
        <v>45.259299490351736</v>
      </c>
      <c r="Y82">
        <v>0</v>
      </c>
      <c r="Z82">
        <v>0</v>
      </c>
      <c r="AA82">
        <v>12.931030944000002</v>
      </c>
      <c r="AB82">
        <v>12.121704815999999</v>
      </c>
      <c r="AC82">
        <v>8.9164694943999994</v>
      </c>
      <c r="AD82">
        <v>11.83425776</v>
      </c>
      <c r="AE82">
        <v>15.981150639999999</v>
      </c>
      <c r="AF82">
        <v>9.2564999999999991</v>
      </c>
      <c r="AG82">
        <v>12.025210079999999</v>
      </c>
      <c r="AH82">
        <v>46.776875600000011</v>
      </c>
      <c r="AI82">
        <v>14.997365759999999</v>
      </c>
      <c r="AJ82">
        <v>0</v>
      </c>
      <c r="AK82">
        <v>15.571999999999997</v>
      </c>
      <c r="AL82">
        <v>0</v>
      </c>
      <c r="AM82">
        <v>5.153378</v>
      </c>
      <c r="AN82">
        <v>0.80345999999999995</v>
      </c>
      <c r="AO82">
        <v>9.2905175999999994</v>
      </c>
      <c r="AP82">
        <v>0</v>
      </c>
      <c r="AQ82">
        <v>19.098039999999994</v>
      </c>
      <c r="AR82">
        <v>4.7419008000000007</v>
      </c>
      <c r="AS82">
        <v>3.7143662400000004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22.898091804180019</v>
      </c>
      <c r="BB82">
        <f t="shared" si="1"/>
        <v>668.88715744767933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2.9475854626508653</v>
      </c>
      <c r="L83">
        <v>258.00217750805245</v>
      </c>
      <c r="M83">
        <v>14.10611510791367</v>
      </c>
      <c r="N83">
        <v>36.24113475177306</v>
      </c>
      <c r="O83">
        <v>0</v>
      </c>
      <c r="P83">
        <v>42.741313191299831</v>
      </c>
      <c r="Q83">
        <v>0</v>
      </c>
      <c r="R83">
        <v>13.010961904761903</v>
      </c>
      <c r="S83">
        <v>8.1017470588235305</v>
      </c>
      <c r="T83">
        <v>0</v>
      </c>
      <c r="U83">
        <v>53.4198704554952</v>
      </c>
      <c r="V83">
        <v>6.3617514970059883</v>
      </c>
      <c r="W83">
        <v>8.3861634506242915</v>
      </c>
      <c r="X83">
        <v>45.259299490351736</v>
      </c>
      <c r="Y83">
        <v>0</v>
      </c>
      <c r="Z83">
        <v>0</v>
      </c>
      <c r="AA83">
        <v>12.931030944000002</v>
      </c>
      <c r="AB83">
        <v>12.121704815999999</v>
      </c>
      <c r="AC83">
        <v>8.9164694943999994</v>
      </c>
      <c r="AD83">
        <v>11.83425776</v>
      </c>
      <c r="AE83">
        <v>15.981150639999999</v>
      </c>
      <c r="AF83">
        <v>9.2564999999999991</v>
      </c>
      <c r="AG83">
        <v>12.025210079999999</v>
      </c>
      <c r="AH83">
        <v>46.776875600000011</v>
      </c>
      <c r="AI83">
        <v>14.997365759999999</v>
      </c>
      <c r="AJ83">
        <v>0</v>
      </c>
      <c r="AK83">
        <v>15.571999999999997</v>
      </c>
      <c r="AL83">
        <v>0</v>
      </c>
      <c r="AM83">
        <v>5.153378</v>
      </c>
      <c r="AN83">
        <v>0.80345999999999995</v>
      </c>
      <c r="AO83">
        <v>9.2905175999999994</v>
      </c>
      <c r="AP83">
        <v>0</v>
      </c>
      <c r="AQ83">
        <v>19.098039999999994</v>
      </c>
      <c r="AR83">
        <v>4.7419008000000007</v>
      </c>
      <c r="AS83">
        <v>3.7143662400000004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22.898326759635211</v>
      </c>
      <c r="BB83">
        <f t="shared" si="1"/>
        <v>668.8940208535173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2.9475854626508653</v>
      </c>
      <c r="L84">
        <v>258.00217750805245</v>
      </c>
      <c r="M84">
        <v>14.10611510791367</v>
      </c>
      <c r="N84">
        <v>36.24113475177306</v>
      </c>
      <c r="O84">
        <v>0</v>
      </c>
      <c r="P84">
        <v>42.741313191299831</v>
      </c>
      <c r="Q84">
        <v>0</v>
      </c>
      <c r="R84">
        <v>13.010961904761903</v>
      </c>
      <c r="S84">
        <v>8.1017470588235305</v>
      </c>
      <c r="T84">
        <v>0</v>
      </c>
      <c r="U84">
        <v>53.4198704554952</v>
      </c>
      <c r="V84">
        <v>6.3617514970059883</v>
      </c>
      <c r="W84">
        <v>8.3861634506242915</v>
      </c>
      <c r="X84">
        <v>45.259299490351736</v>
      </c>
      <c r="Y84">
        <v>0</v>
      </c>
      <c r="Z84">
        <v>0</v>
      </c>
      <c r="AA84">
        <v>12.931030944000002</v>
      </c>
      <c r="AB84">
        <v>12.121704815999999</v>
      </c>
      <c r="AC84">
        <v>8.9164694943999994</v>
      </c>
      <c r="AD84">
        <v>11.83425776</v>
      </c>
      <c r="AE84">
        <v>15.981150639999999</v>
      </c>
      <c r="AF84">
        <v>9.2564999999999991</v>
      </c>
      <c r="AG84">
        <v>12.025210079999999</v>
      </c>
      <c r="AH84">
        <v>46.776875600000011</v>
      </c>
      <c r="AI84">
        <v>14.997365759999999</v>
      </c>
      <c r="AJ84">
        <v>0</v>
      </c>
      <c r="AK84">
        <v>15.571999999999997</v>
      </c>
      <c r="AL84">
        <v>0</v>
      </c>
      <c r="AM84">
        <v>5.153378</v>
      </c>
      <c r="AN84">
        <v>0.80345999999999995</v>
      </c>
      <c r="AO84">
        <v>9.2905175999999994</v>
      </c>
      <c r="AP84">
        <v>0</v>
      </c>
      <c r="AQ84">
        <v>19.098039999999994</v>
      </c>
      <c r="AR84">
        <v>16.257945599999999</v>
      </c>
      <c r="AS84">
        <v>3.7143662400000004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23.279507658435207</v>
      </c>
      <c r="BB84">
        <f t="shared" si="1"/>
        <v>680.02888475471718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2.9475085652591164</v>
      </c>
      <c r="L85">
        <v>258.00217750805245</v>
      </c>
      <c r="M85">
        <v>14.10611510791367</v>
      </c>
      <c r="N85">
        <v>36.24113475177306</v>
      </c>
      <c r="O85">
        <v>0</v>
      </c>
      <c r="P85">
        <v>42.741313191299831</v>
      </c>
      <c r="Q85">
        <v>0</v>
      </c>
      <c r="R85">
        <v>13.006523365853656</v>
      </c>
      <c r="S85">
        <v>8.0969625000000001</v>
      </c>
      <c r="T85">
        <v>0</v>
      </c>
      <c r="U85">
        <v>53.4198704554952</v>
      </c>
      <c r="V85">
        <v>6.3617514970059883</v>
      </c>
      <c r="W85">
        <v>8.6343359818388201</v>
      </c>
      <c r="X85">
        <v>45.257412500000001</v>
      </c>
      <c r="Y85">
        <v>0</v>
      </c>
      <c r="Z85">
        <v>0</v>
      </c>
      <c r="AA85">
        <v>12.931030944000002</v>
      </c>
      <c r="AB85">
        <v>12.121704815999999</v>
      </c>
      <c r="AC85">
        <v>8.9164694943999994</v>
      </c>
      <c r="AD85">
        <v>11.83425776</v>
      </c>
      <c r="AE85">
        <v>15.981150639999999</v>
      </c>
      <c r="AF85">
        <v>9.2564999999999991</v>
      </c>
      <c r="AG85">
        <v>12.025210079999999</v>
      </c>
      <c r="AH85">
        <v>46.776875600000011</v>
      </c>
      <c r="AI85">
        <v>14.997365759999999</v>
      </c>
      <c r="AJ85">
        <v>0</v>
      </c>
      <c r="AK85">
        <v>15.571999999999997</v>
      </c>
      <c r="AL85">
        <v>0</v>
      </c>
      <c r="AM85">
        <v>5.153378</v>
      </c>
      <c r="AN85">
        <v>0.80345999999999995</v>
      </c>
      <c r="AO85">
        <v>9.2905175999999994</v>
      </c>
      <c r="AP85">
        <v>0</v>
      </c>
      <c r="AQ85">
        <v>19.098039999999994</v>
      </c>
      <c r="AR85">
        <v>16.257945599999999</v>
      </c>
      <c r="AS85">
        <v>3.5080125600000005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23.280521556498815</v>
      </c>
      <c r="BB85">
        <f t="shared" si="1"/>
        <v>680.05850272239286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2.9475085652591164</v>
      </c>
      <c r="L86">
        <v>258.00217750805245</v>
      </c>
      <c r="M86">
        <v>14.10611510791367</v>
      </c>
      <c r="N86">
        <v>36.24113475177306</v>
      </c>
      <c r="O86">
        <v>0</v>
      </c>
      <c r="P86">
        <v>42.741313191299831</v>
      </c>
      <c r="Q86">
        <v>0</v>
      </c>
      <c r="R86">
        <v>13.006523365853656</v>
      </c>
      <c r="S86">
        <v>8.0969625000000001</v>
      </c>
      <c r="T86">
        <v>0</v>
      </c>
      <c r="U86">
        <v>53.4198704554952</v>
      </c>
      <c r="V86">
        <v>6.3617514970059883</v>
      </c>
      <c r="W86">
        <v>8.6343359818388201</v>
      </c>
      <c r="X86">
        <v>45.257412500000001</v>
      </c>
      <c r="Y86">
        <v>0</v>
      </c>
      <c r="Z86">
        <v>0</v>
      </c>
      <c r="AA86">
        <v>12.931030944000002</v>
      </c>
      <c r="AB86">
        <v>12.121704815999999</v>
      </c>
      <c r="AC86">
        <v>8.9164694943999994</v>
      </c>
      <c r="AD86">
        <v>11.83425776</v>
      </c>
      <c r="AE86">
        <v>15.981150639999999</v>
      </c>
      <c r="AF86">
        <v>9.2564999999999991</v>
      </c>
      <c r="AG86">
        <v>12.025210079999999</v>
      </c>
      <c r="AH86">
        <v>46.776875600000011</v>
      </c>
      <c r="AI86">
        <v>7.0300152000000002</v>
      </c>
      <c r="AJ86">
        <v>0</v>
      </c>
      <c r="AK86">
        <v>15.571999999999997</v>
      </c>
      <c r="AL86">
        <v>0</v>
      </c>
      <c r="AM86">
        <v>5.153378</v>
      </c>
      <c r="AN86">
        <v>0.80345999999999995</v>
      </c>
      <c r="AO86">
        <v>9.2905175999999994</v>
      </c>
      <c r="AP86">
        <v>0</v>
      </c>
      <c r="AQ86">
        <v>19.098039999999994</v>
      </c>
      <c r="AR86">
        <v>3.3870719999999994</v>
      </c>
      <c r="AS86">
        <v>3.5080125600000005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22.59077625089882</v>
      </c>
      <c r="BB86">
        <f t="shared" si="1"/>
        <v>659.91002386799289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2.9475085652591164</v>
      </c>
      <c r="L87">
        <v>258.00217750805245</v>
      </c>
      <c r="M87">
        <v>14.10611510791367</v>
      </c>
      <c r="N87">
        <v>36.24113475177306</v>
      </c>
      <c r="O87">
        <v>0</v>
      </c>
      <c r="P87">
        <v>42.741313191299831</v>
      </c>
      <c r="Q87">
        <v>0</v>
      </c>
      <c r="R87">
        <v>13.006523365853656</v>
      </c>
      <c r="S87">
        <v>8.0969625000000001</v>
      </c>
      <c r="T87">
        <v>0</v>
      </c>
      <c r="U87">
        <v>53.4198704554952</v>
      </c>
      <c r="V87">
        <v>6.3617514970059883</v>
      </c>
      <c r="W87">
        <v>6.3291006135338348</v>
      </c>
      <c r="X87">
        <v>45.259299490351736</v>
      </c>
      <c r="Y87">
        <v>0</v>
      </c>
      <c r="Z87">
        <v>0</v>
      </c>
      <c r="AA87">
        <v>12.931030944000002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8.7724999999999991</v>
      </c>
      <c r="AG87">
        <v>5.3081308800000002</v>
      </c>
      <c r="AH87">
        <v>46.776875600000011</v>
      </c>
      <c r="AI87">
        <v>9.3733535999999997</v>
      </c>
      <c r="AJ87">
        <v>0</v>
      </c>
      <c r="AK87">
        <v>15.571999999999997</v>
      </c>
      <c r="AL87">
        <v>0</v>
      </c>
      <c r="AM87">
        <v>4.9079790476190475</v>
      </c>
      <c r="AN87">
        <v>0.80345999999999995</v>
      </c>
      <c r="AO87">
        <v>9.2905175999999994</v>
      </c>
      <c r="AP87">
        <v>0</v>
      </c>
      <c r="AQ87">
        <v>19.098039999999994</v>
      </c>
      <c r="AR87">
        <v>3.3870719999999994</v>
      </c>
      <c r="AS87">
        <v>3.5080125600000005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22.29855536291101</v>
      </c>
      <c r="BB87">
        <f t="shared" si="1"/>
        <v>651.37381716644666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2.9475085652591164</v>
      </c>
      <c r="L88">
        <v>258.00217750805245</v>
      </c>
      <c r="M88">
        <v>14.10611510791367</v>
      </c>
      <c r="N88">
        <v>36.24113475177306</v>
      </c>
      <c r="O88">
        <v>0</v>
      </c>
      <c r="P88">
        <v>42.741313191299831</v>
      </c>
      <c r="Q88">
        <v>0</v>
      </c>
      <c r="R88">
        <v>13.006523365853656</v>
      </c>
      <c r="S88">
        <v>8.0969625000000001</v>
      </c>
      <c r="T88">
        <v>0</v>
      </c>
      <c r="U88">
        <v>53.4198704554952</v>
      </c>
      <c r="V88">
        <v>6.3617514970059883</v>
      </c>
      <c r="W88">
        <v>6.3291006135338348</v>
      </c>
      <c r="X88">
        <v>45.259299490351736</v>
      </c>
      <c r="Y88">
        <v>0</v>
      </c>
      <c r="Z88">
        <v>0</v>
      </c>
      <c r="AA88">
        <v>12.931030944000002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8.7724999999999991</v>
      </c>
      <c r="AG88">
        <v>5.3081308800000002</v>
      </c>
      <c r="AH88">
        <v>46.776875600000011</v>
      </c>
      <c r="AI88">
        <v>9.3733535999999997</v>
      </c>
      <c r="AJ88">
        <v>0</v>
      </c>
      <c r="AK88">
        <v>15.571999999999997</v>
      </c>
      <c r="AL88">
        <v>0</v>
      </c>
      <c r="AM88">
        <v>4.9079790476190475</v>
      </c>
      <c r="AN88">
        <v>0.80345999999999995</v>
      </c>
      <c r="AO88">
        <v>9.2905175999999994</v>
      </c>
      <c r="AP88">
        <v>0</v>
      </c>
      <c r="AQ88">
        <v>19.098039999999994</v>
      </c>
      <c r="AR88">
        <v>3.3870719999999994</v>
      </c>
      <c r="AS88">
        <v>3.5080125600000005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22.29855536291101</v>
      </c>
      <c r="BB88">
        <f t="shared" si="1"/>
        <v>651.37381716644666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2.9475085652591164</v>
      </c>
      <c r="L89">
        <v>258.00217750805245</v>
      </c>
      <c r="M89">
        <v>14.10611510791367</v>
      </c>
      <c r="N89">
        <v>36.24113475177306</v>
      </c>
      <c r="O89">
        <v>0</v>
      </c>
      <c r="P89">
        <v>42.741313191299831</v>
      </c>
      <c r="Q89">
        <v>0</v>
      </c>
      <c r="R89">
        <v>13.006523365853656</v>
      </c>
      <c r="S89">
        <v>8.0969625000000001</v>
      </c>
      <c r="T89">
        <v>0</v>
      </c>
      <c r="U89">
        <v>53.4198704554952</v>
      </c>
      <c r="V89">
        <v>6.3617514970059883</v>
      </c>
      <c r="W89">
        <v>8.5644454771968839</v>
      </c>
      <c r="X89">
        <v>45.259299490351736</v>
      </c>
      <c r="Y89">
        <v>0</v>
      </c>
      <c r="Z89">
        <v>0</v>
      </c>
      <c r="AA89">
        <v>12.931030944000002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8.7724999999999991</v>
      </c>
      <c r="AG89">
        <v>5.3081308800000002</v>
      </c>
      <c r="AH89">
        <v>46.776875600000011</v>
      </c>
      <c r="AI89">
        <v>13.669474000000001</v>
      </c>
      <c r="AJ89">
        <v>0</v>
      </c>
      <c r="AK89">
        <v>15.571999999999997</v>
      </c>
      <c r="AL89">
        <v>0</v>
      </c>
      <c r="AM89">
        <v>4.9079790476190475</v>
      </c>
      <c r="AN89">
        <v>0.80345999999999995</v>
      </c>
      <c r="AO89">
        <v>9.2905175999999994</v>
      </c>
      <c r="AP89">
        <v>0</v>
      </c>
      <c r="AQ89">
        <v>19.098039999999994</v>
      </c>
      <c r="AR89">
        <v>4.7419008000000007</v>
      </c>
      <c r="AS89">
        <v>3.5080125600000005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22.559591544709473</v>
      </c>
      <c r="BB89">
        <f t="shared" si="1"/>
        <v>658.99907504831117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2.9475085652591164</v>
      </c>
      <c r="L90">
        <v>258.00217750805245</v>
      </c>
      <c r="M90">
        <v>14.10611510791367</v>
      </c>
      <c r="N90">
        <v>36.24113475177306</v>
      </c>
      <c r="O90">
        <v>0</v>
      </c>
      <c r="P90">
        <v>42.741313191299831</v>
      </c>
      <c r="Q90">
        <v>0</v>
      </c>
      <c r="R90">
        <v>13.006523365853656</v>
      </c>
      <c r="S90">
        <v>8.0969625000000001</v>
      </c>
      <c r="T90">
        <v>0</v>
      </c>
      <c r="U90">
        <v>53.4198704554952</v>
      </c>
      <c r="V90">
        <v>6.3617514970059883</v>
      </c>
      <c r="W90">
        <v>8.5644454771968839</v>
      </c>
      <c r="X90">
        <v>45.259299490351736</v>
      </c>
      <c r="Y90">
        <v>0</v>
      </c>
      <c r="Z90">
        <v>0</v>
      </c>
      <c r="AA90">
        <v>12.931030944000002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8.7724999999999991</v>
      </c>
      <c r="AG90">
        <v>5.3081308800000002</v>
      </c>
      <c r="AH90">
        <v>46.776875600000011</v>
      </c>
      <c r="AI90">
        <v>13.669474000000001</v>
      </c>
      <c r="AJ90">
        <v>0</v>
      </c>
      <c r="AK90">
        <v>15.571999999999997</v>
      </c>
      <c r="AL90">
        <v>0</v>
      </c>
      <c r="AM90">
        <v>4.9079790476190475</v>
      </c>
      <c r="AN90">
        <v>0.80345999999999995</v>
      </c>
      <c r="AO90">
        <v>9.2905175999999994</v>
      </c>
      <c r="AP90">
        <v>0</v>
      </c>
      <c r="AQ90">
        <v>19.098039999999994</v>
      </c>
      <c r="AR90">
        <v>4.7419008000000007</v>
      </c>
      <c r="AS90">
        <v>3.5080125600000005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22.559591544709473</v>
      </c>
      <c r="BB90">
        <f t="shared" si="1"/>
        <v>658.99907504831117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2.9475799769850406</v>
      </c>
      <c r="L91">
        <v>258.00217750805245</v>
      </c>
      <c r="M91">
        <v>14.10611510791367</v>
      </c>
      <c r="N91">
        <v>36.24113475177306</v>
      </c>
      <c r="O91">
        <v>0</v>
      </c>
      <c r="P91">
        <v>42.741313191299831</v>
      </c>
      <c r="Q91">
        <v>0</v>
      </c>
      <c r="R91">
        <v>13.006523365853656</v>
      </c>
      <c r="S91">
        <v>8.0969625000000001</v>
      </c>
      <c r="T91">
        <v>0</v>
      </c>
      <c r="U91">
        <v>53.4198704554952</v>
      </c>
      <c r="V91">
        <v>6.3617514970059883</v>
      </c>
      <c r="W91">
        <v>8.5644454771968839</v>
      </c>
      <c r="X91">
        <v>45.259299490351736</v>
      </c>
      <c r="Y91">
        <v>0</v>
      </c>
      <c r="Z91">
        <v>0</v>
      </c>
      <c r="AA91">
        <v>12.931030944000002</v>
      </c>
      <c r="AB91">
        <v>12.121704815999999</v>
      </c>
      <c r="AC91">
        <v>8.9164694943999994</v>
      </c>
      <c r="AD91">
        <v>11.83425776</v>
      </c>
      <c r="AE91">
        <v>15.981150639999999</v>
      </c>
      <c r="AF91">
        <v>9.2564999999999991</v>
      </c>
      <c r="AG91">
        <v>5.3081308800000002</v>
      </c>
      <c r="AH91">
        <v>47.459643660000005</v>
      </c>
      <c r="AI91">
        <v>13.669474000000001</v>
      </c>
      <c r="AJ91">
        <v>0</v>
      </c>
      <c r="AK91">
        <v>15.571999999999997</v>
      </c>
      <c r="AL91">
        <v>0</v>
      </c>
      <c r="AM91">
        <v>5.153378</v>
      </c>
      <c r="AN91">
        <v>0.80345999999999995</v>
      </c>
      <c r="AO91">
        <v>9.2905175999999994</v>
      </c>
      <c r="AP91">
        <v>0</v>
      </c>
      <c r="AQ91">
        <v>19.098039999999994</v>
      </c>
      <c r="AR91">
        <v>4.7419008000000007</v>
      </c>
      <c r="AS91">
        <v>3.5080125600000005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22.653402719437796</v>
      </c>
      <c r="BB91">
        <f t="shared" si="1"/>
        <v>661.73944175688962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2.9475799769850406</v>
      </c>
      <c r="L92">
        <v>258.00217750805245</v>
      </c>
      <c r="M92">
        <v>14.10611510791367</v>
      </c>
      <c r="N92">
        <v>36.24113475177306</v>
      </c>
      <c r="O92">
        <v>0</v>
      </c>
      <c r="P92">
        <v>42.741313191299831</v>
      </c>
      <c r="Q92">
        <v>0</v>
      </c>
      <c r="R92">
        <v>13.006523365853656</v>
      </c>
      <c r="S92">
        <v>8.0969625000000001</v>
      </c>
      <c r="T92">
        <v>0</v>
      </c>
      <c r="U92">
        <v>53.4198704554952</v>
      </c>
      <c r="V92">
        <v>6.3617514970059883</v>
      </c>
      <c r="W92">
        <v>8.5644454771968839</v>
      </c>
      <c r="X92">
        <v>45.259299490351736</v>
      </c>
      <c r="Y92">
        <v>0</v>
      </c>
      <c r="Z92">
        <v>0</v>
      </c>
      <c r="AA92">
        <v>12.931030944000002</v>
      </c>
      <c r="AB92">
        <v>12.121704815999999</v>
      </c>
      <c r="AC92">
        <v>8.9164694943999994</v>
      </c>
      <c r="AD92">
        <v>11.83425776</v>
      </c>
      <c r="AE92">
        <v>15.981150639999999</v>
      </c>
      <c r="AF92">
        <v>9.2564999999999991</v>
      </c>
      <c r="AG92">
        <v>5.3081308800000002</v>
      </c>
      <c r="AH92">
        <v>47.459643660000005</v>
      </c>
      <c r="AI92">
        <v>13.669474000000001</v>
      </c>
      <c r="AJ92">
        <v>0</v>
      </c>
      <c r="AK92">
        <v>15.571999999999997</v>
      </c>
      <c r="AL92">
        <v>0</v>
      </c>
      <c r="AM92">
        <v>5.153378</v>
      </c>
      <c r="AN92">
        <v>0.80345999999999995</v>
      </c>
      <c r="AO92">
        <v>9.2905175999999994</v>
      </c>
      <c r="AP92">
        <v>0</v>
      </c>
      <c r="AQ92">
        <v>19.098039999999994</v>
      </c>
      <c r="AR92">
        <v>4.7419008000000007</v>
      </c>
      <c r="AS92">
        <v>3.5080125600000005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22.653402719437796</v>
      </c>
      <c r="BB92">
        <f t="shared" si="1"/>
        <v>661.73944175688962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2.9475799769850406</v>
      </c>
      <c r="L93">
        <v>258.00217750805245</v>
      </c>
      <c r="M93">
        <v>14.10611510791367</v>
      </c>
      <c r="N93">
        <v>36.24113475177306</v>
      </c>
      <c r="O93">
        <v>0</v>
      </c>
      <c r="P93">
        <v>42.741313191299831</v>
      </c>
      <c r="Q93">
        <v>0</v>
      </c>
      <c r="R93">
        <v>13.006523365853656</v>
      </c>
      <c r="S93">
        <v>8.0969625000000001</v>
      </c>
      <c r="T93">
        <v>0</v>
      </c>
      <c r="U93">
        <v>53.4198704554952</v>
      </c>
      <c r="V93">
        <v>6.3617514970059883</v>
      </c>
      <c r="W93">
        <v>8.5644454771968839</v>
      </c>
      <c r="X93">
        <v>45.259299490351736</v>
      </c>
      <c r="Y93">
        <v>0</v>
      </c>
      <c r="Z93">
        <v>0</v>
      </c>
      <c r="AA93">
        <v>12.931030944000002</v>
      </c>
      <c r="AB93">
        <v>12.121704815999999</v>
      </c>
      <c r="AC93">
        <v>8.9164694943999994</v>
      </c>
      <c r="AD93">
        <v>11.83425776</v>
      </c>
      <c r="AE93">
        <v>15.981150639999999</v>
      </c>
      <c r="AF93">
        <v>9.2564999999999991</v>
      </c>
      <c r="AG93">
        <v>5.3081308800000002</v>
      </c>
      <c r="AH93">
        <v>47.459643660000005</v>
      </c>
      <c r="AI93">
        <v>13.669474000000001</v>
      </c>
      <c r="AJ93">
        <v>0</v>
      </c>
      <c r="AK93">
        <v>15.571999999999997</v>
      </c>
      <c r="AL93">
        <v>0</v>
      </c>
      <c r="AM93">
        <v>5.153378</v>
      </c>
      <c r="AN93">
        <v>0.80345999999999995</v>
      </c>
      <c r="AO93">
        <v>7.4865336000000005</v>
      </c>
      <c r="AP93">
        <v>0</v>
      </c>
      <c r="AQ93">
        <v>19.098039999999994</v>
      </c>
      <c r="AR93">
        <v>4.7419008000000007</v>
      </c>
      <c r="AS93">
        <v>3.5080125600000005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22.593690849037795</v>
      </c>
      <c r="BB93">
        <f t="shared" si="1"/>
        <v>659.99516962728967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2.9475799769850406</v>
      </c>
      <c r="L94">
        <v>258.00217750805245</v>
      </c>
      <c r="M94">
        <v>14.10611510791367</v>
      </c>
      <c r="N94">
        <v>36.24113475177306</v>
      </c>
      <c r="O94">
        <v>0</v>
      </c>
      <c r="P94">
        <v>42.741313191299831</v>
      </c>
      <c r="Q94">
        <v>0</v>
      </c>
      <c r="R94">
        <v>13.006523365853656</v>
      </c>
      <c r="S94">
        <v>8.0969625000000001</v>
      </c>
      <c r="T94">
        <v>0</v>
      </c>
      <c r="U94">
        <v>53.4198704554952</v>
      </c>
      <c r="V94">
        <v>6.3617514970059883</v>
      </c>
      <c r="W94">
        <v>8.5644454771968839</v>
      </c>
      <c r="X94">
        <v>45.259299490351736</v>
      </c>
      <c r="Y94">
        <v>0</v>
      </c>
      <c r="Z94">
        <v>0</v>
      </c>
      <c r="AA94">
        <v>12.931030944000002</v>
      </c>
      <c r="AB94">
        <v>12.121704815999999</v>
      </c>
      <c r="AC94">
        <v>8.9164694943999994</v>
      </c>
      <c r="AD94">
        <v>11.83425776</v>
      </c>
      <c r="AE94">
        <v>15.981150639999999</v>
      </c>
      <c r="AF94">
        <v>9.2564999999999991</v>
      </c>
      <c r="AG94">
        <v>5.3081308800000002</v>
      </c>
      <c r="AH94">
        <v>47.459643660000005</v>
      </c>
      <c r="AI94">
        <v>13.669474000000001</v>
      </c>
      <c r="AJ94">
        <v>0</v>
      </c>
      <c r="AK94">
        <v>15.571999999999997</v>
      </c>
      <c r="AL94">
        <v>0</v>
      </c>
      <c r="AM94">
        <v>5.153378</v>
      </c>
      <c r="AN94">
        <v>0.80345999999999995</v>
      </c>
      <c r="AO94">
        <v>7.4865336000000005</v>
      </c>
      <c r="AP94">
        <v>0</v>
      </c>
      <c r="AQ94">
        <v>19.098039999999994</v>
      </c>
      <c r="AR94">
        <v>4.7419008000000007</v>
      </c>
      <c r="AS94">
        <v>3.5080125600000005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22.593690849037795</v>
      </c>
      <c r="BB94">
        <f t="shared" si="1"/>
        <v>659.99516962728967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2.9475799769850406</v>
      </c>
      <c r="L95">
        <v>258.00217750805245</v>
      </c>
      <c r="M95">
        <v>14.10611510791367</v>
      </c>
      <c r="N95">
        <v>36.24113475177306</v>
      </c>
      <c r="O95">
        <v>0</v>
      </c>
      <c r="P95">
        <v>42.741313191299831</v>
      </c>
      <c r="Q95">
        <v>0</v>
      </c>
      <c r="R95">
        <v>13.006523365853656</v>
      </c>
      <c r="S95">
        <v>8.0969625000000001</v>
      </c>
      <c r="T95">
        <v>0</v>
      </c>
      <c r="U95">
        <v>53.4198704554952</v>
      </c>
      <c r="V95">
        <v>6.3617514970059883</v>
      </c>
      <c r="W95">
        <v>8.5644454771968839</v>
      </c>
      <c r="X95">
        <v>45.259299490351736</v>
      </c>
      <c r="Y95">
        <v>0</v>
      </c>
      <c r="Z95">
        <v>0</v>
      </c>
      <c r="AA95">
        <v>12.931030944000002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8.7724999999999991</v>
      </c>
      <c r="AG95">
        <v>5.3081308800000002</v>
      </c>
      <c r="AH95">
        <v>46.776875600000011</v>
      </c>
      <c r="AI95">
        <v>13.669474000000001</v>
      </c>
      <c r="AJ95">
        <v>0</v>
      </c>
      <c r="AK95">
        <v>15.571999999999997</v>
      </c>
      <c r="AL95">
        <v>0</v>
      </c>
      <c r="AM95">
        <v>4.9079790476190475</v>
      </c>
      <c r="AN95">
        <v>0.80345999999999995</v>
      </c>
      <c r="AO95">
        <v>7.4865336000000005</v>
      </c>
      <c r="AP95">
        <v>0</v>
      </c>
      <c r="AQ95">
        <v>19.098039999999994</v>
      </c>
      <c r="AR95">
        <v>4.7419008000000007</v>
      </c>
      <c r="AS95">
        <v>3.5080125600000005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22.499882035717778</v>
      </c>
      <c r="BB95">
        <f t="shared" si="1"/>
        <v>657.25487196902884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2.9475799769850406</v>
      </c>
      <c r="L96">
        <v>258.00217750805245</v>
      </c>
      <c r="M96">
        <v>14.10611510791367</v>
      </c>
      <c r="N96">
        <v>36.24113475177306</v>
      </c>
      <c r="O96">
        <v>0</v>
      </c>
      <c r="P96">
        <v>42.741313191299831</v>
      </c>
      <c r="Q96">
        <v>0</v>
      </c>
      <c r="R96">
        <v>13.006523365853656</v>
      </c>
      <c r="S96">
        <v>8.0969625000000001</v>
      </c>
      <c r="T96">
        <v>0</v>
      </c>
      <c r="U96">
        <v>53.4198704554952</v>
      </c>
      <c r="V96">
        <v>6.3617514970059883</v>
      </c>
      <c r="W96">
        <v>8.5644454771968839</v>
      </c>
      <c r="X96">
        <v>45.259299490351736</v>
      </c>
      <c r="Y96">
        <v>0</v>
      </c>
      <c r="Z96">
        <v>0</v>
      </c>
      <c r="AA96">
        <v>12.931030944000002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8.7724999999999991</v>
      </c>
      <c r="AG96">
        <v>5.3081308800000002</v>
      </c>
      <c r="AH96">
        <v>46.776875600000011</v>
      </c>
      <c r="AI96">
        <v>13.669474000000001</v>
      </c>
      <c r="AJ96">
        <v>0</v>
      </c>
      <c r="AK96">
        <v>15.571999999999997</v>
      </c>
      <c r="AL96">
        <v>0</v>
      </c>
      <c r="AM96">
        <v>4.9079790476190475</v>
      </c>
      <c r="AN96">
        <v>0.80345999999999995</v>
      </c>
      <c r="AO96">
        <v>7.4865336000000005</v>
      </c>
      <c r="AP96">
        <v>0</v>
      </c>
      <c r="AQ96">
        <v>19.098039999999994</v>
      </c>
      <c r="AR96">
        <v>4.7419008000000007</v>
      </c>
      <c r="AS96">
        <v>3.5080125600000005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22.499882035717778</v>
      </c>
      <c r="BB96">
        <f t="shared" si="1"/>
        <v>657.25487196902884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2.9475799769850406</v>
      </c>
      <c r="L97">
        <v>258.00217750805245</v>
      </c>
      <c r="M97">
        <v>14.10611510791367</v>
      </c>
      <c r="N97">
        <v>36.24113475177306</v>
      </c>
      <c r="O97">
        <v>0</v>
      </c>
      <c r="P97">
        <v>42.741313191299831</v>
      </c>
      <c r="Q97">
        <v>0</v>
      </c>
      <c r="R97">
        <v>13.006523365853656</v>
      </c>
      <c r="S97">
        <v>8.0969625000000001</v>
      </c>
      <c r="T97">
        <v>0</v>
      </c>
      <c r="U97">
        <v>53.4198704554952</v>
      </c>
      <c r="V97">
        <v>6.3617514970059883</v>
      </c>
      <c r="W97">
        <v>8.5644454771968839</v>
      </c>
      <c r="X97">
        <v>45.259299490351736</v>
      </c>
      <c r="Y97">
        <v>0</v>
      </c>
      <c r="Z97">
        <v>0</v>
      </c>
      <c r="AA97">
        <v>12.931030944000002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8.7724999999999991</v>
      </c>
      <c r="AG97">
        <v>5.3081308800000002</v>
      </c>
      <c r="AH97">
        <v>46.776875600000011</v>
      </c>
      <c r="AI97">
        <v>13.669474000000001</v>
      </c>
      <c r="AJ97">
        <v>0</v>
      </c>
      <c r="AK97">
        <v>15.571999999999997</v>
      </c>
      <c r="AL97">
        <v>0</v>
      </c>
      <c r="AM97">
        <v>4.9079790476190475</v>
      </c>
      <c r="AN97">
        <v>0.80345999999999995</v>
      </c>
      <c r="AO97">
        <v>7.4865336000000005</v>
      </c>
      <c r="AP97">
        <v>0</v>
      </c>
      <c r="AQ97">
        <v>19.098039999999994</v>
      </c>
      <c r="AR97">
        <v>4.7419008000000007</v>
      </c>
      <c r="AS97">
        <v>3.5080125600000005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22.499882035717778</v>
      </c>
      <c r="BB97">
        <f t="shared" si="1"/>
        <v>657.25487196902884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2.9475799769850406</v>
      </c>
      <c r="L98">
        <v>258.00217750805245</v>
      </c>
      <c r="M98">
        <v>14.10611510791367</v>
      </c>
      <c r="N98">
        <v>36.24113475177306</v>
      </c>
      <c r="O98">
        <v>0</v>
      </c>
      <c r="P98">
        <v>42.741313191299831</v>
      </c>
      <c r="Q98">
        <v>0</v>
      </c>
      <c r="R98">
        <v>13.006523365853656</v>
      </c>
      <c r="S98">
        <v>8.0969625000000001</v>
      </c>
      <c r="T98">
        <v>0</v>
      </c>
      <c r="U98">
        <v>53.4198704554952</v>
      </c>
      <c r="V98">
        <v>6.3617514970059883</v>
      </c>
      <c r="W98">
        <v>8.5644454771968839</v>
      </c>
      <c r="X98">
        <v>45.259299490351736</v>
      </c>
      <c r="Y98">
        <v>0</v>
      </c>
      <c r="Z98">
        <v>0</v>
      </c>
      <c r="AA98">
        <v>12.931030944000002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8.7724999999999991</v>
      </c>
      <c r="AG98">
        <v>5.3081308800000002</v>
      </c>
      <c r="AH98">
        <v>46.776875600000011</v>
      </c>
      <c r="AI98">
        <v>13.669474000000001</v>
      </c>
      <c r="AJ98">
        <v>0</v>
      </c>
      <c r="AK98">
        <v>15.571999999999997</v>
      </c>
      <c r="AL98">
        <v>0</v>
      </c>
      <c r="AM98">
        <v>4.9079790476190475</v>
      </c>
      <c r="AN98">
        <v>0.80345999999999995</v>
      </c>
      <c r="AO98">
        <v>7.4865336000000005</v>
      </c>
      <c r="AP98">
        <v>0</v>
      </c>
      <c r="AQ98">
        <v>19.098039999999994</v>
      </c>
      <c r="AR98">
        <v>4.7419008000000007</v>
      </c>
      <c r="AS98">
        <v>3.5080125600000005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22.499882035717778</v>
      </c>
      <c r="BB98">
        <f t="shared" si="1"/>
        <v>657.25487196902884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4.6241086850696174E-2</v>
      </c>
      <c r="L99">
        <f t="shared" si="2"/>
        <v>6.2606343258772119</v>
      </c>
      <c r="M99">
        <f t="shared" si="2"/>
        <v>0.34302200445669023</v>
      </c>
      <c r="N99">
        <f t="shared" si="2"/>
        <v>0.86933460205151136</v>
      </c>
      <c r="O99">
        <f t="shared" si="2"/>
        <v>0</v>
      </c>
      <c r="P99">
        <f t="shared" si="2"/>
        <v>1.0258069494583113</v>
      </c>
      <c r="Q99">
        <f t="shared" si="2"/>
        <v>8.1190931510791153E-2</v>
      </c>
      <c r="R99">
        <f t="shared" si="2"/>
        <v>0.2199403583025871</v>
      </c>
      <c r="S99">
        <f t="shared" si="2"/>
        <v>0.13707082735189094</v>
      </c>
      <c r="T99">
        <f t="shared" si="2"/>
        <v>0</v>
      </c>
      <c r="U99">
        <f t="shared" si="2"/>
        <v>1.2868059639887162</v>
      </c>
      <c r="V99">
        <f t="shared" si="2"/>
        <v>0.12312029973537639</v>
      </c>
      <c r="W99">
        <f t="shared" si="2"/>
        <v>0.11989135707958323</v>
      </c>
      <c r="X99">
        <f t="shared" si="2"/>
        <v>0.89547475252977793</v>
      </c>
      <c r="Y99">
        <f t="shared" si="2"/>
        <v>0</v>
      </c>
      <c r="Z99">
        <f t="shared" si="2"/>
        <v>4.9262293079999964E-2</v>
      </c>
      <c r="AA99">
        <f t="shared" si="2"/>
        <v>0.21812098479599984</v>
      </c>
      <c r="AB99">
        <f t="shared" si="2"/>
        <v>0.29092091558400002</v>
      </c>
      <c r="AC99">
        <f t="shared" si="2"/>
        <v>0.20083182334279978</v>
      </c>
      <c r="AD99">
        <f t="shared" si="2"/>
        <v>0.27105881059920045</v>
      </c>
      <c r="AE99">
        <f t="shared" si="2"/>
        <v>0.36645329491679929</v>
      </c>
      <c r="AF99">
        <f t="shared" si="2"/>
        <v>0.21199199999999999</v>
      </c>
      <c r="AG99">
        <f t="shared" si="2"/>
        <v>0.26845380431999949</v>
      </c>
      <c r="AH99">
        <f t="shared" si="2"/>
        <v>0.94426822698000057</v>
      </c>
      <c r="AI99">
        <f t="shared" si="2"/>
        <v>0.19726027372999994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6.6993914000000029E-2</v>
      </c>
      <c r="AN99">
        <f t="shared" si="2"/>
        <v>1.9646509999999996E-2</v>
      </c>
      <c r="AO99">
        <f t="shared" si="2"/>
        <v>0.21958995240000029</v>
      </c>
      <c r="AP99">
        <f t="shared" si="2"/>
        <v>4.4282491890000039E-2</v>
      </c>
      <c r="AQ99">
        <f t="shared" si="2"/>
        <v>0.4097960000000006</v>
      </c>
      <c r="AR99">
        <f t="shared" si="2"/>
        <v>0.14056348800000001</v>
      </c>
      <c r="AS99">
        <f t="shared" si="2"/>
        <v>0.11487709365599992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0.52353055604220755</v>
      </c>
      <c r="BB99">
        <f t="shared" si="1"/>
        <v>15.293102780445732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74.859999999999985</v>
      </c>
      <c r="BA3">
        <v>2.4899999999999807</v>
      </c>
      <c r="BB3">
        <f>SUM(B3:AZ3)-BA3</f>
        <v>72.37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74.889999999999986</v>
      </c>
      <c r="BA4">
        <v>2.4899999999999807</v>
      </c>
      <c r="BB4">
        <f t="shared" ref="BB4:BB67" si="0">SUM(B4:AZ4)-BA4</f>
        <v>72.400000000000006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74.959999999999994</v>
      </c>
      <c r="BA5">
        <v>2.4999999999999858</v>
      </c>
      <c r="BB5">
        <f t="shared" si="0"/>
        <v>72.460000000000008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74.959999999999994</v>
      </c>
      <c r="BA6">
        <v>2.4999999999999858</v>
      </c>
      <c r="BB6">
        <f t="shared" si="0"/>
        <v>72.460000000000008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75.009999999999991</v>
      </c>
      <c r="BA7">
        <v>2.4999999999999858</v>
      </c>
      <c r="BB7">
        <f t="shared" si="0"/>
        <v>72.510000000000005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75.009999999999991</v>
      </c>
      <c r="BA8">
        <v>2.4999999999999858</v>
      </c>
      <c r="BB8">
        <f t="shared" si="0"/>
        <v>72.510000000000005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75.009999999999991</v>
      </c>
      <c r="BA9">
        <v>2.4999999999999858</v>
      </c>
      <c r="BB9">
        <f t="shared" si="0"/>
        <v>72.510000000000005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75.009999999999991</v>
      </c>
      <c r="BA10">
        <v>2.4999999999999858</v>
      </c>
      <c r="BB10">
        <f t="shared" si="0"/>
        <v>72.510000000000005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75.319999999999993</v>
      </c>
      <c r="BA11">
        <v>2.4899999999999949</v>
      </c>
      <c r="BB11">
        <f t="shared" si="0"/>
        <v>72.83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75.319999999999993</v>
      </c>
      <c r="BA12">
        <v>2.4899999999999949</v>
      </c>
      <c r="BB12">
        <f t="shared" si="0"/>
        <v>72.83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75.319999999999993</v>
      </c>
      <c r="BA13">
        <v>2.4899999999999949</v>
      </c>
      <c r="BB13">
        <f t="shared" si="0"/>
        <v>72.83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75.319999999999993</v>
      </c>
      <c r="BA14">
        <v>2.4899999999999949</v>
      </c>
      <c r="BB14">
        <f t="shared" si="0"/>
        <v>72.83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75.38</v>
      </c>
      <c r="BA15">
        <v>2.4899999999999949</v>
      </c>
      <c r="BB15">
        <f t="shared" si="0"/>
        <v>72.89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75.38</v>
      </c>
      <c r="BA16">
        <v>2.4899999999999949</v>
      </c>
      <c r="BB16">
        <f t="shared" si="0"/>
        <v>72.89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75.38</v>
      </c>
      <c r="BA17">
        <v>2.4899999999999949</v>
      </c>
      <c r="BB17">
        <f t="shared" si="0"/>
        <v>72.89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75.38</v>
      </c>
      <c r="BA18">
        <v>2.4899999999999949</v>
      </c>
      <c r="BB18">
        <f t="shared" si="0"/>
        <v>72.89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75.419999999999987</v>
      </c>
      <c r="BA19">
        <v>2.4899999999999949</v>
      </c>
      <c r="BB19">
        <f t="shared" si="0"/>
        <v>72.929999999999993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75.419999999999987</v>
      </c>
      <c r="BA20">
        <v>2.4899999999999949</v>
      </c>
      <c r="BB20">
        <f t="shared" si="0"/>
        <v>72.929999999999993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75.419999999999987</v>
      </c>
      <c r="BA21">
        <v>2.4899999999999949</v>
      </c>
      <c r="BB21">
        <f t="shared" si="0"/>
        <v>72.929999999999993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75.419999999999987</v>
      </c>
      <c r="BA22">
        <v>2.4899999999999949</v>
      </c>
      <c r="BB22">
        <f t="shared" si="0"/>
        <v>72.929999999999993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75.419999999999987</v>
      </c>
      <c r="BA23">
        <v>2.4899999999999949</v>
      </c>
      <c r="BB23">
        <f t="shared" si="0"/>
        <v>72.929999999999993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75.419999999999987</v>
      </c>
      <c r="BA24">
        <v>2.4899999999999949</v>
      </c>
      <c r="BB24">
        <f t="shared" si="0"/>
        <v>72.929999999999993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75.499999999999986</v>
      </c>
      <c r="BA25">
        <v>2.4999999999999858</v>
      </c>
      <c r="BB25">
        <f t="shared" si="0"/>
        <v>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75.609999999999985</v>
      </c>
      <c r="BA26">
        <v>2.4999999999999858</v>
      </c>
      <c r="BB26">
        <f t="shared" si="0"/>
        <v>73.11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75.289999999999992</v>
      </c>
      <c r="BA27">
        <v>2.4999999999999858</v>
      </c>
      <c r="BB27">
        <f t="shared" si="0"/>
        <v>72.790000000000006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75.289999999999992</v>
      </c>
      <c r="BA28">
        <v>2.4999999999999858</v>
      </c>
      <c r="BB28">
        <f t="shared" si="0"/>
        <v>72.790000000000006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75.289999999999992</v>
      </c>
      <c r="BA29">
        <v>2.4999999999999858</v>
      </c>
      <c r="BB29">
        <f t="shared" si="0"/>
        <v>72.790000000000006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75.289999999999992</v>
      </c>
      <c r="BA30">
        <v>2.4999999999999858</v>
      </c>
      <c r="BB30">
        <f t="shared" si="0"/>
        <v>72.790000000000006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75.219999999999985</v>
      </c>
      <c r="BA31">
        <v>2.4999999999999716</v>
      </c>
      <c r="BB31">
        <f t="shared" si="0"/>
        <v>72.720000000000013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75.219999999999985</v>
      </c>
      <c r="BA32">
        <v>2.4999999999999716</v>
      </c>
      <c r="BB32">
        <f t="shared" si="0"/>
        <v>72.720000000000013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75.219999999999985</v>
      </c>
      <c r="BA33">
        <v>2.4999999999999716</v>
      </c>
      <c r="BB33">
        <f t="shared" si="0"/>
        <v>72.720000000000013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75.219999999999985</v>
      </c>
      <c r="BA34">
        <v>2.4999999999999716</v>
      </c>
      <c r="BB34">
        <f t="shared" si="0"/>
        <v>72.720000000000013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75.219999999999985</v>
      </c>
      <c r="BA35">
        <v>2.4999999999999716</v>
      </c>
      <c r="BB35">
        <f t="shared" si="0"/>
        <v>72.720000000000013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75.219999999999985</v>
      </c>
      <c r="BA36">
        <v>2.4999999999999716</v>
      </c>
      <c r="BB36">
        <f t="shared" si="0"/>
        <v>72.720000000000013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75.219999999999985</v>
      </c>
      <c r="BA37">
        <v>2.4999999999999716</v>
      </c>
      <c r="BB37">
        <f t="shared" si="0"/>
        <v>72.720000000000013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75.219999999999985</v>
      </c>
      <c r="BA38">
        <v>2.4999999999999716</v>
      </c>
      <c r="BB38">
        <f t="shared" si="0"/>
        <v>72.720000000000013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75.219999999999985</v>
      </c>
      <c r="BA39">
        <v>2.4999999999999716</v>
      </c>
      <c r="BB39">
        <f t="shared" si="0"/>
        <v>72.720000000000013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75.219999999999985</v>
      </c>
      <c r="BA40">
        <v>2.4999999999999716</v>
      </c>
      <c r="BB40">
        <f t="shared" si="0"/>
        <v>72.720000000000013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75.219999999999985</v>
      </c>
      <c r="BA41">
        <v>2.4999999999999716</v>
      </c>
      <c r="BB41">
        <f t="shared" si="0"/>
        <v>72.720000000000013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75.289999999999992</v>
      </c>
      <c r="BA42">
        <v>2.4999999999999858</v>
      </c>
      <c r="BB42">
        <f t="shared" si="0"/>
        <v>72.790000000000006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75.289999999999992</v>
      </c>
      <c r="BA43">
        <v>2.4999999999999858</v>
      </c>
      <c r="BB43">
        <f t="shared" si="0"/>
        <v>72.790000000000006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75.429999999999993</v>
      </c>
      <c r="BA44">
        <v>2.5099999999999909</v>
      </c>
      <c r="BB44">
        <f t="shared" si="0"/>
        <v>72.92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75.429999999999993</v>
      </c>
      <c r="BA45">
        <v>2.5099999999999909</v>
      </c>
      <c r="BB45">
        <f t="shared" si="0"/>
        <v>72.92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75.429999999999993</v>
      </c>
      <c r="BA46">
        <v>2.5099999999999909</v>
      </c>
      <c r="BB46">
        <f t="shared" si="0"/>
        <v>72.92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75.429999999999993</v>
      </c>
      <c r="BA47">
        <v>2.5099999999999909</v>
      </c>
      <c r="BB47">
        <f t="shared" si="0"/>
        <v>72.92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75.429999999999993</v>
      </c>
      <c r="BA48">
        <v>2.5099999999999909</v>
      </c>
      <c r="BB48">
        <f t="shared" si="0"/>
        <v>72.92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75.429999999999993</v>
      </c>
      <c r="BA49">
        <v>2.5099999999999909</v>
      </c>
      <c r="BB49">
        <f t="shared" si="0"/>
        <v>72.92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75.429999999999993</v>
      </c>
      <c r="BA50">
        <v>2.5099999999999909</v>
      </c>
      <c r="BB50">
        <f t="shared" si="0"/>
        <v>72.92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75.429999999999993</v>
      </c>
      <c r="BA51">
        <v>2.5099999999999909</v>
      </c>
      <c r="BB51">
        <f t="shared" si="0"/>
        <v>72.92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75.529999999999987</v>
      </c>
      <c r="BA52">
        <v>2.5099999999999767</v>
      </c>
      <c r="BB52">
        <f t="shared" si="0"/>
        <v>73.02000000000001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75.529999999999987</v>
      </c>
      <c r="BA53">
        <v>2.5099999999999767</v>
      </c>
      <c r="BB53">
        <f t="shared" si="0"/>
        <v>73.02000000000001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75.449999999999989</v>
      </c>
      <c r="BA54">
        <v>2.5099999999999767</v>
      </c>
      <c r="BB54">
        <f t="shared" si="0"/>
        <v>72.940000000000012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75.449999999999989</v>
      </c>
      <c r="BA55">
        <v>2.5099999999999767</v>
      </c>
      <c r="BB55">
        <f t="shared" si="0"/>
        <v>72.940000000000012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75.449999999999989</v>
      </c>
      <c r="BA56">
        <v>2.5099999999999767</v>
      </c>
      <c r="BB56">
        <f t="shared" si="0"/>
        <v>72.940000000000012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75.709999999999994</v>
      </c>
      <c r="BA57">
        <v>2.5099999999999909</v>
      </c>
      <c r="BB57">
        <f t="shared" si="0"/>
        <v>73.2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75.709999999999994</v>
      </c>
      <c r="BA58">
        <v>2.5099999999999909</v>
      </c>
      <c r="BB58">
        <f t="shared" si="0"/>
        <v>73.2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75.709999999999994</v>
      </c>
      <c r="BA59">
        <v>2.5099999999999909</v>
      </c>
      <c r="BB59">
        <f t="shared" si="0"/>
        <v>73.2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75.709999999999994</v>
      </c>
      <c r="BA60">
        <v>2.5099999999999909</v>
      </c>
      <c r="BB60">
        <f t="shared" si="0"/>
        <v>73.2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75.67</v>
      </c>
      <c r="BA61">
        <v>2.5099999999999909</v>
      </c>
      <c r="BB61">
        <f t="shared" si="0"/>
        <v>73.160000000000011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75.55</v>
      </c>
      <c r="BA62">
        <v>2.5099999999999909</v>
      </c>
      <c r="BB62">
        <f t="shared" si="0"/>
        <v>73.040000000000006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75.579999999999984</v>
      </c>
      <c r="BA63">
        <v>2.5199999999999818</v>
      </c>
      <c r="BB63">
        <f t="shared" si="0"/>
        <v>73.06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75.599999999999994</v>
      </c>
      <c r="BA64">
        <v>2.519999999999996</v>
      </c>
      <c r="BB64">
        <f t="shared" si="0"/>
        <v>73.08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75.599999999999994</v>
      </c>
      <c r="BA65">
        <v>2.519999999999996</v>
      </c>
      <c r="BB65">
        <f t="shared" si="0"/>
        <v>73.08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75.609999999999985</v>
      </c>
      <c r="BA66">
        <v>2.5199999999999818</v>
      </c>
      <c r="BB66">
        <f t="shared" si="0"/>
        <v>73.09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75.61999999999999</v>
      </c>
      <c r="BA67">
        <v>2.5199999999999818</v>
      </c>
      <c r="BB67">
        <f t="shared" si="0"/>
        <v>73.100000000000009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75.63</v>
      </c>
      <c r="BA68">
        <v>2.519999999999996</v>
      </c>
      <c r="BB68">
        <f t="shared" ref="BB68:BB99" si="1">SUM(B68:AZ68)-BA68</f>
        <v>73.11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75.409999999999982</v>
      </c>
      <c r="BA69">
        <v>2.5099999999999767</v>
      </c>
      <c r="BB69">
        <f t="shared" si="1"/>
        <v>72.900000000000006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75.419999999999987</v>
      </c>
      <c r="BA70">
        <v>2.5099999999999767</v>
      </c>
      <c r="BB70">
        <f t="shared" si="1"/>
        <v>72.910000000000011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75.309999999999988</v>
      </c>
      <c r="BA71">
        <v>2.5099999999999767</v>
      </c>
      <c r="BB71">
        <f t="shared" si="1"/>
        <v>72.800000000000011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75.319999999999993</v>
      </c>
      <c r="BA72">
        <v>2.5099999999999909</v>
      </c>
      <c r="BB72">
        <f t="shared" si="1"/>
        <v>72.81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75.259999999999991</v>
      </c>
      <c r="BA73">
        <v>2.5099999999999767</v>
      </c>
      <c r="BB73">
        <f t="shared" si="1"/>
        <v>72.750000000000014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75.31</v>
      </c>
      <c r="BA74">
        <v>2.5099999999999909</v>
      </c>
      <c r="BB74">
        <f t="shared" si="1"/>
        <v>72.800000000000011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75.600000000000023</v>
      </c>
      <c r="BA75">
        <v>2.5200000000000102</v>
      </c>
      <c r="BB75">
        <f t="shared" si="1"/>
        <v>73.080000000000013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75.610000000000014</v>
      </c>
      <c r="BA76">
        <v>2.519999999999996</v>
      </c>
      <c r="BB76">
        <f t="shared" si="1"/>
        <v>73.090000000000018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75.620000000000019</v>
      </c>
      <c r="BA77">
        <v>2.5200000000000102</v>
      </c>
      <c r="BB77">
        <f t="shared" si="1"/>
        <v>73.100000000000009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75.630000000000024</v>
      </c>
      <c r="BA78">
        <v>2.5200000000000102</v>
      </c>
      <c r="BB78">
        <f t="shared" si="1"/>
        <v>73.110000000000014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75.650000000000006</v>
      </c>
      <c r="BA79">
        <v>2.519999999999996</v>
      </c>
      <c r="BB79">
        <f t="shared" si="1"/>
        <v>73.13000000000001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75.650000000000006</v>
      </c>
      <c r="BA80">
        <v>2.519999999999996</v>
      </c>
      <c r="BB80">
        <f t="shared" si="1"/>
        <v>73.13000000000001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75.67</v>
      </c>
      <c r="BA81">
        <v>2.5199999999999818</v>
      </c>
      <c r="BB81">
        <f t="shared" si="1"/>
        <v>73.15000000000002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75.67</v>
      </c>
      <c r="BA82">
        <v>2.5199999999999818</v>
      </c>
      <c r="BB82">
        <f t="shared" si="1"/>
        <v>73.15000000000002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75.680000000000007</v>
      </c>
      <c r="BA83">
        <v>2.519999999999996</v>
      </c>
      <c r="BB83">
        <f t="shared" si="1"/>
        <v>73.160000000000011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75.7</v>
      </c>
      <c r="BA84">
        <v>2.5199999999999818</v>
      </c>
      <c r="BB84">
        <f t="shared" si="1"/>
        <v>73.180000000000021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74.990000000000009</v>
      </c>
      <c r="BA85">
        <v>2.5</v>
      </c>
      <c r="BB85">
        <f t="shared" si="1"/>
        <v>72.490000000000009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75.000000000000014</v>
      </c>
      <c r="BA86">
        <v>2.5</v>
      </c>
      <c r="BB86">
        <f t="shared" si="1"/>
        <v>72.500000000000014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75.010000000000005</v>
      </c>
      <c r="BA87">
        <v>2.5</v>
      </c>
      <c r="BB87">
        <f t="shared" si="1"/>
        <v>72.510000000000005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75.02000000000001</v>
      </c>
      <c r="BA88">
        <v>2.5</v>
      </c>
      <c r="BB88">
        <f t="shared" si="1"/>
        <v>72.52000000000001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75.740000000000009</v>
      </c>
      <c r="BA89">
        <v>2.519999999999996</v>
      </c>
      <c r="BB89">
        <f t="shared" si="1"/>
        <v>73.220000000000013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75.750000000000014</v>
      </c>
      <c r="BA90">
        <v>2.519999999999996</v>
      </c>
      <c r="BB90">
        <f t="shared" si="1"/>
        <v>73.230000000000018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75.589999999999989</v>
      </c>
      <c r="BA91">
        <v>2.5099999999999767</v>
      </c>
      <c r="BB91">
        <f t="shared" si="1"/>
        <v>73.080000000000013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75.59999999999998</v>
      </c>
      <c r="BA92">
        <v>2.5199999999999676</v>
      </c>
      <c r="BB92">
        <f t="shared" si="1"/>
        <v>73.080000000000013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75.609999999999985</v>
      </c>
      <c r="BA93">
        <v>2.5199999999999676</v>
      </c>
      <c r="BB93">
        <f t="shared" si="1"/>
        <v>73.090000000000018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75.519999999999982</v>
      </c>
      <c r="BA94">
        <v>2.5199999999999676</v>
      </c>
      <c r="BB94">
        <f t="shared" si="1"/>
        <v>73.000000000000014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74.809999999999988</v>
      </c>
      <c r="BA95">
        <v>2.4899999999999665</v>
      </c>
      <c r="BB95">
        <f t="shared" si="1"/>
        <v>72.320000000000022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74.819999999999979</v>
      </c>
      <c r="BA96">
        <v>2.4899999999999523</v>
      </c>
      <c r="BB96">
        <f t="shared" si="1"/>
        <v>72.330000000000027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74.829999999999984</v>
      </c>
      <c r="BA97">
        <v>2.4899999999999665</v>
      </c>
      <c r="BB97">
        <f t="shared" si="1"/>
        <v>72.340000000000018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74.839999999999989</v>
      </c>
      <c r="BA98">
        <v>2.4899999999999665</v>
      </c>
      <c r="BB98">
        <f t="shared" si="1"/>
        <v>72.350000000000023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1.8088724999999992</v>
      </c>
      <c r="BA99">
        <f t="shared" si="2"/>
        <v>6.0119999999999667E-2</v>
      </c>
      <c r="BB99">
        <f t="shared" si="1"/>
        <v>1.7487524999999995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10.710039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0.35450200000000009</v>
      </c>
      <c r="BB3">
        <f>SUM(B3:AZ3)-BA3</f>
        <v>10.355537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10.710039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0.35450200000000009</v>
      </c>
      <c r="BB4">
        <f t="shared" ref="BB4:BB67" si="0">SUM(B4:AZ4)-BA4</f>
        <v>10.355537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10.710039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0.35450200000000009</v>
      </c>
      <c r="BB5">
        <f t="shared" si="0"/>
        <v>10.355537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10.710039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0.35450200000000009</v>
      </c>
      <c r="BB6">
        <f t="shared" si="0"/>
        <v>10.355537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10.710039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0.35450200000000009</v>
      </c>
      <c r="BB7">
        <f t="shared" si="0"/>
        <v>10.355537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10.710039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0.35450200000000009</v>
      </c>
      <c r="BB8">
        <f t="shared" si="0"/>
        <v>10.355537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7.8875460000000004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0.26107800000000037</v>
      </c>
      <c r="BB9">
        <f t="shared" si="0"/>
        <v>7.626468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10.710039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0.35450200000000009</v>
      </c>
      <c r="BB10">
        <f t="shared" si="0"/>
        <v>10.355537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10.710039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0.35450200000000009</v>
      </c>
      <c r="BB11">
        <f t="shared" si="0"/>
        <v>10.355537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10.710039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0.35450200000000009</v>
      </c>
      <c r="BB12">
        <f t="shared" si="0"/>
        <v>10.355537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10.710039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0.35450200000000009</v>
      </c>
      <c r="BB13">
        <f t="shared" si="0"/>
        <v>10.355537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10.710039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0.35450200000000009</v>
      </c>
      <c r="BB14">
        <f t="shared" si="0"/>
        <v>10.355537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10.710039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0.35450200000000009</v>
      </c>
      <c r="BB15">
        <f t="shared" si="0"/>
        <v>10.355537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10.710039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0.35450200000000009</v>
      </c>
      <c r="BB16">
        <f t="shared" si="0"/>
        <v>10.355537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10.710039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0.35450200000000009</v>
      </c>
      <c r="BB17">
        <f t="shared" si="0"/>
        <v>10.355537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10.710039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0.35450200000000009</v>
      </c>
      <c r="BB18">
        <f t="shared" si="0"/>
        <v>10.355537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10.710039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0.35450200000000009</v>
      </c>
      <c r="BB19">
        <f t="shared" si="0"/>
        <v>10.355537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10.710039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0.35450200000000009</v>
      </c>
      <c r="BB20">
        <f t="shared" si="0"/>
        <v>10.355537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10.710039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0.35450200000000009</v>
      </c>
      <c r="BB21">
        <f t="shared" si="0"/>
        <v>10.355537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10.710039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0.35450200000000009</v>
      </c>
      <c r="BB22">
        <f t="shared" si="0"/>
        <v>10.355537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10.710039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0.35450200000000009</v>
      </c>
      <c r="BB23">
        <f t="shared" si="0"/>
        <v>10.355537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10.710039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0.35450200000000009</v>
      </c>
      <c r="BB24">
        <f t="shared" si="0"/>
        <v>10.355537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10.710039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0.35450200000000009</v>
      </c>
      <c r="BB25">
        <f t="shared" si="0"/>
        <v>10.355537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10.710039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0.35450200000000009</v>
      </c>
      <c r="BB26">
        <f t="shared" si="0"/>
        <v>10.355537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10.710039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0.35450200000000009</v>
      </c>
      <c r="BB27">
        <f t="shared" si="0"/>
        <v>10.355537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10.710039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0.35450200000000009</v>
      </c>
      <c r="BB28">
        <f t="shared" si="0"/>
        <v>10.355537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10.710039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0.35450200000000009</v>
      </c>
      <c r="BB29">
        <f t="shared" si="0"/>
        <v>10.355537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10.710039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0.35450200000000009</v>
      </c>
      <c r="BB30">
        <f t="shared" si="0"/>
        <v>10.355537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10.710039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0.35450200000000009</v>
      </c>
      <c r="BB31">
        <f t="shared" si="0"/>
        <v>10.355537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10.710039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0.35450200000000009</v>
      </c>
      <c r="BB32">
        <f t="shared" si="0"/>
        <v>10.355537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10.710039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0.35450200000000009</v>
      </c>
      <c r="BB33">
        <f t="shared" si="0"/>
        <v>10.355537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10.710039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0.35450200000000009</v>
      </c>
      <c r="BB34">
        <f t="shared" si="0"/>
        <v>10.355537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10.710039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0.35450200000000009</v>
      </c>
      <c r="BB35">
        <f t="shared" si="0"/>
        <v>10.355537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10.710039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0.35450200000000009</v>
      </c>
      <c r="BB36">
        <f t="shared" si="0"/>
        <v>10.355537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10.710039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0.35450200000000009</v>
      </c>
      <c r="BB37">
        <f t="shared" si="0"/>
        <v>10.355537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10.710039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0.35450200000000009</v>
      </c>
      <c r="BB38">
        <f t="shared" si="0"/>
        <v>10.355537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10.710039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0.35450200000000009</v>
      </c>
      <c r="BB39">
        <f t="shared" si="0"/>
        <v>10.355537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10.710039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0.35450200000000009</v>
      </c>
      <c r="BB40">
        <f t="shared" si="0"/>
        <v>10.355537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10.710039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0.35450200000000009</v>
      </c>
      <c r="BB41">
        <f t="shared" si="0"/>
        <v>10.355537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10.710039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0.35450200000000009</v>
      </c>
      <c r="BB42">
        <f t="shared" si="0"/>
        <v>10.355537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10.710039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0.35450200000000009</v>
      </c>
      <c r="BB43">
        <f t="shared" si="0"/>
        <v>10.355537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10.710039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0.35450200000000009</v>
      </c>
      <c r="BB44">
        <f t="shared" si="0"/>
        <v>10.355537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10.710039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0.35450200000000009</v>
      </c>
      <c r="BB45">
        <f t="shared" si="0"/>
        <v>10.355537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10.710039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0.35450200000000009</v>
      </c>
      <c r="BB46">
        <f t="shared" si="0"/>
        <v>10.355537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10.710039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0.35450200000000009</v>
      </c>
      <c r="BB47">
        <f t="shared" si="0"/>
        <v>10.355537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10.710039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0.35450200000000009</v>
      </c>
      <c r="BB48">
        <f t="shared" si="0"/>
        <v>10.355537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10.710039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0.35450200000000009</v>
      </c>
      <c r="BB49">
        <f t="shared" si="0"/>
        <v>10.355537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10.710039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0.35450200000000009</v>
      </c>
      <c r="BB50">
        <f t="shared" si="0"/>
        <v>10.355537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10.710039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0.35450200000000009</v>
      </c>
      <c r="BB51">
        <f t="shared" si="0"/>
        <v>10.355537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10.710039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0.35450200000000009</v>
      </c>
      <c r="BB52">
        <f t="shared" si="0"/>
        <v>10.355537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10.710039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0.35450200000000009</v>
      </c>
      <c r="BB53">
        <f t="shared" si="0"/>
        <v>10.355537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10.710039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0.35450200000000009</v>
      </c>
      <c r="BB54">
        <f t="shared" si="0"/>
        <v>10.355537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10.710039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0.35450200000000009</v>
      </c>
      <c r="BB55">
        <f t="shared" si="0"/>
        <v>10.355537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10.710039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0.35450200000000009</v>
      </c>
      <c r="BB56">
        <f t="shared" si="0"/>
        <v>10.355537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10.710039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0.35450200000000009</v>
      </c>
      <c r="BB57">
        <f t="shared" si="0"/>
        <v>10.355537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10.710039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0.35450200000000009</v>
      </c>
      <c r="BB58">
        <f t="shared" si="0"/>
        <v>10.355537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10.710039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0.35450200000000009</v>
      </c>
      <c r="BB59">
        <f t="shared" si="0"/>
        <v>10.355537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10.710039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0.35450200000000009</v>
      </c>
      <c r="BB60">
        <f t="shared" si="0"/>
        <v>10.355537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10.710039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0.35450200000000009</v>
      </c>
      <c r="BB61">
        <f t="shared" si="0"/>
        <v>10.355537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10.710039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0.35450200000000009</v>
      </c>
      <c r="BB62">
        <f t="shared" si="0"/>
        <v>10.355537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10.710039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0.35450200000000009</v>
      </c>
      <c r="BB63">
        <f t="shared" si="0"/>
        <v>10.355537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10.710039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0.35450200000000009</v>
      </c>
      <c r="BB64">
        <f t="shared" si="0"/>
        <v>10.355537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10.710039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0.35450200000000009</v>
      </c>
      <c r="BB65">
        <f t="shared" si="0"/>
        <v>10.355537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10.710039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0.35450200000000009</v>
      </c>
      <c r="BB66">
        <f t="shared" si="0"/>
        <v>10.355537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10.710039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0.35450200000000009</v>
      </c>
      <c r="BB67">
        <f t="shared" si="0"/>
        <v>10.355537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10.710039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0.35450200000000009</v>
      </c>
      <c r="BB68">
        <f t="shared" ref="BB68:BB99" si="1">SUM(B68:AZ68)-BA68</f>
        <v>10.355537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10.710039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0.35450200000000009</v>
      </c>
      <c r="BB69">
        <f t="shared" si="1"/>
        <v>10.355537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10.710039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0.35450200000000009</v>
      </c>
      <c r="BB70">
        <f t="shared" si="1"/>
        <v>10.355537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10.710039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0.35450200000000009</v>
      </c>
      <c r="BB71">
        <f t="shared" si="1"/>
        <v>10.355537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10.710039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0.35450200000000009</v>
      </c>
      <c r="BB72">
        <f t="shared" si="1"/>
        <v>10.355537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10.710039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0.35450200000000009</v>
      </c>
      <c r="BB73">
        <f t="shared" si="1"/>
        <v>10.355537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10.710039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0.35450200000000009</v>
      </c>
      <c r="BB74">
        <f t="shared" si="1"/>
        <v>10.355537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10.710039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0.35450200000000009</v>
      </c>
      <c r="BB75">
        <f t="shared" si="1"/>
        <v>10.355537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10.710039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0.35450200000000009</v>
      </c>
      <c r="BB76">
        <f t="shared" si="1"/>
        <v>10.355537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10.710039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0.35450200000000009</v>
      </c>
      <c r="BB77">
        <f t="shared" si="1"/>
        <v>10.355537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10.710039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0.35450200000000009</v>
      </c>
      <c r="BB78">
        <f t="shared" si="1"/>
        <v>10.355537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10.710039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0.35450200000000009</v>
      </c>
      <c r="BB79">
        <f t="shared" si="1"/>
        <v>10.355537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10.710039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0.35450200000000009</v>
      </c>
      <c r="BB80">
        <f t="shared" si="1"/>
        <v>10.355537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10.710039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0.35450200000000009</v>
      </c>
      <c r="BB81">
        <f t="shared" si="1"/>
        <v>10.355537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10.710039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0.35450200000000009</v>
      </c>
      <c r="BB82">
        <f t="shared" si="1"/>
        <v>10.355537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10.710039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0.35450200000000009</v>
      </c>
      <c r="BB83">
        <f t="shared" si="1"/>
        <v>10.355537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10.710039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0.35450200000000009</v>
      </c>
      <c r="BB84">
        <f t="shared" si="1"/>
        <v>10.355537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10.710039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0.35450200000000009</v>
      </c>
      <c r="BB85">
        <f t="shared" si="1"/>
        <v>10.355537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10.710039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0.35450200000000009</v>
      </c>
      <c r="BB86">
        <f t="shared" si="1"/>
        <v>10.355537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10.710039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0.35450200000000009</v>
      </c>
      <c r="BB87">
        <f t="shared" si="1"/>
        <v>10.355537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10.710039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0.35450200000000009</v>
      </c>
      <c r="BB88">
        <f t="shared" si="1"/>
        <v>10.355537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10.710039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0.35450200000000009</v>
      </c>
      <c r="BB89">
        <f t="shared" si="1"/>
        <v>10.355537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10.710039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0.35450200000000009</v>
      </c>
      <c r="BB90">
        <f t="shared" si="1"/>
        <v>10.355537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10.710039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0.35450200000000009</v>
      </c>
      <c r="BB91">
        <f t="shared" si="1"/>
        <v>10.355537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10.710039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0.35450200000000009</v>
      </c>
      <c r="BB92">
        <f t="shared" si="1"/>
        <v>10.355537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10.710039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0.35450200000000009</v>
      </c>
      <c r="BB93">
        <f t="shared" si="1"/>
        <v>10.355537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10.710039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0.35450200000000009</v>
      </c>
      <c r="BB94">
        <f t="shared" si="1"/>
        <v>10.355537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10.710039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0.35450200000000009</v>
      </c>
      <c r="BB95">
        <f t="shared" si="1"/>
        <v>10.355537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10.710039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0.35450200000000009</v>
      </c>
      <c r="BB96">
        <f t="shared" si="1"/>
        <v>10.355537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10.710039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0.35450200000000009</v>
      </c>
      <c r="BB97">
        <f t="shared" si="1"/>
        <v>10.355537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10.710039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0.35450200000000009</v>
      </c>
      <c r="BB98">
        <f t="shared" si="1"/>
        <v>10.355537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0.25633531275000054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8.4846919999999985E-3</v>
      </c>
      <c r="BB99">
        <f t="shared" si="1"/>
        <v>0.24785062075000056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84.12</v>
      </c>
      <c r="L3" s="203">
        <v>0</v>
      </c>
      <c r="M3" s="203">
        <v>30.84</v>
      </c>
      <c r="N3" s="203">
        <v>50.16</v>
      </c>
      <c r="O3" s="203">
        <v>70.86</v>
      </c>
      <c r="P3" s="203">
        <v>26.62</v>
      </c>
      <c r="Q3" s="203">
        <v>2.8</v>
      </c>
      <c r="R3" s="203">
        <v>4.1399999999999997</v>
      </c>
      <c r="S3" s="203">
        <v>2.71</v>
      </c>
      <c r="T3" s="203">
        <v>0</v>
      </c>
      <c r="U3" s="203">
        <v>48.59</v>
      </c>
      <c r="V3" s="203">
        <v>8.8000000000000007</v>
      </c>
      <c r="W3" s="203">
        <v>12.66</v>
      </c>
      <c r="X3" s="203">
        <v>62.65</v>
      </c>
      <c r="Y3" s="203">
        <v>0</v>
      </c>
      <c r="Z3" s="203">
        <v>55.03</v>
      </c>
      <c r="AA3" s="203">
        <v>15.55</v>
      </c>
      <c r="AB3" s="203">
        <v>0</v>
      </c>
      <c r="AC3" s="203">
        <v>14.57</v>
      </c>
      <c r="AD3" s="203">
        <v>0</v>
      </c>
      <c r="AE3" s="203">
        <v>0</v>
      </c>
      <c r="AF3" s="203">
        <v>0</v>
      </c>
      <c r="AG3" s="203">
        <v>-0.56999999999999995</v>
      </c>
      <c r="AH3" s="203">
        <v>0</v>
      </c>
      <c r="AI3" s="203">
        <v>0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84.11</v>
      </c>
      <c r="L4" s="203">
        <v>0</v>
      </c>
      <c r="M4" s="203">
        <v>30.84</v>
      </c>
      <c r="N4" s="203">
        <v>50.16</v>
      </c>
      <c r="O4" s="203">
        <v>70.86</v>
      </c>
      <c r="P4" s="203">
        <v>26.62</v>
      </c>
      <c r="Q4" s="203">
        <v>2.82</v>
      </c>
      <c r="R4" s="203">
        <v>4.1399999999999997</v>
      </c>
      <c r="S4" s="203">
        <v>2.71</v>
      </c>
      <c r="T4" s="203">
        <v>0</v>
      </c>
      <c r="U4" s="203">
        <v>48.59</v>
      </c>
      <c r="V4" s="203">
        <v>8.8000000000000007</v>
      </c>
      <c r="W4" s="203">
        <v>12.66</v>
      </c>
      <c r="X4" s="203">
        <v>62.65</v>
      </c>
      <c r="Y4" s="203">
        <v>0</v>
      </c>
      <c r="Z4" s="203">
        <v>55.03</v>
      </c>
      <c r="AA4" s="203">
        <v>15.55</v>
      </c>
      <c r="AB4" s="203">
        <v>0</v>
      </c>
      <c r="AC4" s="203">
        <v>14.57</v>
      </c>
      <c r="AD4" s="203">
        <v>0</v>
      </c>
      <c r="AE4" s="203">
        <v>0</v>
      </c>
      <c r="AF4" s="203">
        <v>0</v>
      </c>
      <c r="AG4" s="203">
        <v>-0.56999999999999995</v>
      </c>
      <c r="AH4" s="203">
        <v>0</v>
      </c>
      <c r="AI4" s="203">
        <v>0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84.12</v>
      </c>
      <c r="L5" s="203">
        <v>0</v>
      </c>
      <c r="M5" s="203">
        <v>30.84</v>
      </c>
      <c r="N5" s="203">
        <v>50.16</v>
      </c>
      <c r="O5" s="203">
        <v>70.86</v>
      </c>
      <c r="P5" s="203">
        <v>26.62</v>
      </c>
      <c r="Q5" s="203">
        <v>2.82</v>
      </c>
      <c r="R5" s="203">
        <v>4.1399999999999997</v>
      </c>
      <c r="S5" s="203">
        <v>2.71</v>
      </c>
      <c r="T5" s="203">
        <v>0</v>
      </c>
      <c r="U5" s="203">
        <v>48.59</v>
      </c>
      <c r="V5" s="203">
        <v>8.8000000000000007</v>
      </c>
      <c r="W5" s="203">
        <v>12.66</v>
      </c>
      <c r="X5" s="203">
        <v>62.65</v>
      </c>
      <c r="Y5" s="203">
        <v>0</v>
      </c>
      <c r="Z5" s="203">
        <v>55.03</v>
      </c>
      <c r="AA5" s="203">
        <v>15.55</v>
      </c>
      <c r="AB5" s="203">
        <v>0</v>
      </c>
      <c r="AC5" s="203">
        <v>14.57</v>
      </c>
      <c r="AD5" s="203">
        <v>0</v>
      </c>
      <c r="AE5" s="203">
        <v>0</v>
      </c>
      <c r="AF5" s="203">
        <v>0</v>
      </c>
      <c r="AG5" s="203">
        <v>-0.56999999999999995</v>
      </c>
      <c r="AH5" s="203">
        <v>0</v>
      </c>
      <c r="AI5" s="203">
        <v>0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84.11</v>
      </c>
      <c r="L6" s="203">
        <v>0</v>
      </c>
      <c r="M6" s="203">
        <v>30.84</v>
      </c>
      <c r="N6" s="203">
        <v>50.16</v>
      </c>
      <c r="O6" s="203">
        <v>70.86</v>
      </c>
      <c r="P6" s="203">
        <v>26.62</v>
      </c>
      <c r="Q6" s="203">
        <v>2.82</v>
      </c>
      <c r="R6" s="203">
        <v>4.1399999999999997</v>
      </c>
      <c r="S6" s="203">
        <v>2.71</v>
      </c>
      <c r="T6" s="203">
        <v>0</v>
      </c>
      <c r="U6" s="203">
        <v>48.59</v>
      </c>
      <c r="V6" s="203">
        <v>8.8000000000000007</v>
      </c>
      <c r="W6" s="203">
        <v>12.66</v>
      </c>
      <c r="X6" s="203">
        <v>62.65</v>
      </c>
      <c r="Y6" s="203">
        <v>0</v>
      </c>
      <c r="Z6" s="203">
        <v>55.03</v>
      </c>
      <c r="AA6" s="203">
        <v>15.55</v>
      </c>
      <c r="AB6" s="203">
        <v>0</v>
      </c>
      <c r="AC6" s="203">
        <v>14.57</v>
      </c>
      <c r="AD6" s="203">
        <v>0</v>
      </c>
      <c r="AE6" s="203">
        <v>0</v>
      </c>
      <c r="AF6" s="203">
        <v>0</v>
      </c>
      <c r="AG6" s="203">
        <v>-0.56999999999999995</v>
      </c>
      <c r="AH6" s="203">
        <v>0</v>
      </c>
      <c r="AI6" s="203">
        <v>0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84.12</v>
      </c>
      <c r="L7" s="203">
        <v>0</v>
      </c>
      <c r="M7" s="203">
        <v>30.84</v>
      </c>
      <c r="N7" s="203">
        <v>50.16</v>
      </c>
      <c r="O7" s="203">
        <v>70.86</v>
      </c>
      <c r="P7" s="203">
        <v>26.62</v>
      </c>
      <c r="Q7" s="203">
        <v>2.82</v>
      </c>
      <c r="R7" s="203">
        <v>4.1399999999999997</v>
      </c>
      <c r="S7" s="203">
        <v>2.71</v>
      </c>
      <c r="T7" s="203">
        <v>0</v>
      </c>
      <c r="U7" s="203">
        <v>48.59</v>
      </c>
      <c r="V7" s="203">
        <v>0</v>
      </c>
      <c r="W7" s="203">
        <v>4.84</v>
      </c>
      <c r="X7" s="203">
        <v>14.5</v>
      </c>
      <c r="Y7" s="203">
        <v>0</v>
      </c>
      <c r="Z7" s="203">
        <v>54.15</v>
      </c>
      <c r="AA7" s="203">
        <v>15.55</v>
      </c>
      <c r="AB7" s="203">
        <v>0</v>
      </c>
      <c r="AC7" s="203">
        <v>14.57</v>
      </c>
      <c r="AD7" s="203">
        <v>0</v>
      </c>
      <c r="AE7" s="203">
        <v>0</v>
      </c>
      <c r="AF7" s="203">
        <v>0</v>
      </c>
      <c r="AG7" s="203">
        <v>-0.56999999999999995</v>
      </c>
      <c r="AH7" s="203">
        <v>0</v>
      </c>
      <c r="AI7" s="203">
        <v>0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84.11</v>
      </c>
      <c r="L8" s="203">
        <v>0</v>
      </c>
      <c r="M8" s="203">
        <v>30.84</v>
      </c>
      <c r="N8" s="203">
        <v>50.16</v>
      </c>
      <c r="O8" s="203">
        <v>70.86</v>
      </c>
      <c r="P8" s="203">
        <v>26.62</v>
      </c>
      <c r="Q8" s="203">
        <v>2.82</v>
      </c>
      <c r="R8" s="203">
        <v>4.1399999999999997</v>
      </c>
      <c r="S8" s="203">
        <v>2.71</v>
      </c>
      <c r="T8" s="203">
        <v>0</v>
      </c>
      <c r="U8" s="203">
        <v>48.59</v>
      </c>
      <c r="V8" s="203">
        <v>0</v>
      </c>
      <c r="W8" s="203">
        <v>4.84</v>
      </c>
      <c r="X8" s="203">
        <v>14.5</v>
      </c>
      <c r="Y8" s="203">
        <v>0</v>
      </c>
      <c r="Z8" s="203">
        <v>54.15</v>
      </c>
      <c r="AA8" s="203">
        <v>15.55</v>
      </c>
      <c r="AB8" s="203">
        <v>0</v>
      </c>
      <c r="AC8" s="203">
        <v>14.57</v>
      </c>
      <c r="AD8" s="203">
        <v>0</v>
      </c>
      <c r="AE8" s="203">
        <v>0</v>
      </c>
      <c r="AF8" s="203">
        <v>0</v>
      </c>
      <c r="AG8" s="203">
        <v>-0.56999999999999995</v>
      </c>
      <c r="AH8" s="203">
        <v>0</v>
      </c>
      <c r="AI8" s="203">
        <v>0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84.12</v>
      </c>
      <c r="L9" s="203">
        <v>0</v>
      </c>
      <c r="M9" s="203">
        <v>30.84</v>
      </c>
      <c r="N9" s="203">
        <v>50.16</v>
      </c>
      <c r="O9" s="203">
        <v>70.86</v>
      </c>
      <c r="P9" s="203">
        <v>26.62</v>
      </c>
      <c r="Q9" s="203">
        <v>2.82</v>
      </c>
      <c r="R9" s="203">
        <v>4.1399999999999997</v>
      </c>
      <c r="S9" s="203">
        <v>2.71</v>
      </c>
      <c r="T9" s="203">
        <v>0</v>
      </c>
      <c r="U9" s="203">
        <v>48.59</v>
      </c>
      <c r="V9" s="203">
        <v>0</v>
      </c>
      <c r="W9" s="203">
        <v>4.84</v>
      </c>
      <c r="X9" s="203">
        <v>14.5</v>
      </c>
      <c r="Y9" s="203">
        <v>0</v>
      </c>
      <c r="Z9" s="203">
        <v>43.3</v>
      </c>
      <c r="AA9" s="203">
        <v>15.55</v>
      </c>
      <c r="AB9" s="203">
        <v>0</v>
      </c>
      <c r="AC9" s="203">
        <v>14.57</v>
      </c>
      <c r="AD9" s="203">
        <v>0</v>
      </c>
      <c r="AE9" s="203">
        <v>0</v>
      </c>
      <c r="AF9" s="203">
        <v>0</v>
      </c>
      <c r="AG9" s="203">
        <v>-0.56999999999999995</v>
      </c>
      <c r="AH9" s="203">
        <v>0</v>
      </c>
      <c r="AI9" s="203">
        <v>0</v>
      </c>
      <c r="AJ9" s="203">
        <v>0</v>
      </c>
      <c r="AK9" s="203">
        <v>76.459999999999994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84.11</v>
      </c>
      <c r="L10" s="203">
        <v>0</v>
      </c>
      <c r="M10" s="203">
        <v>30.84</v>
      </c>
      <c r="N10" s="203">
        <v>50.16</v>
      </c>
      <c r="O10" s="203">
        <v>70.86</v>
      </c>
      <c r="P10" s="203">
        <v>26.62</v>
      </c>
      <c r="Q10" s="203">
        <v>2.82</v>
      </c>
      <c r="R10" s="203">
        <v>4.1399999999999997</v>
      </c>
      <c r="S10" s="203">
        <v>2.71</v>
      </c>
      <c r="T10" s="203">
        <v>0</v>
      </c>
      <c r="U10" s="203">
        <v>48.59</v>
      </c>
      <c r="V10" s="203">
        <v>0</v>
      </c>
      <c r="W10" s="203">
        <v>4.84</v>
      </c>
      <c r="X10" s="203">
        <v>14.5</v>
      </c>
      <c r="Y10" s="203">
        <v>0</v>
      </c>
      <c r="Z10" s="203">
        <v>43.3</v>
      </c>
      <c r="AA10" s="203">
        <v>15.55</v>
      </c>
      <c r="AB10" s="203">
        <v>0</v>
      </c>
      <c r="AC10" s="203">
        <v>14.57</v>
      </c>
      <c r="AD10" s="203">
        <v>0</v>
      </c>
      <c r="AE10" s="203">
        <v>0</v>
      </c>
      <c r="AF10" s="203">
        <v>0</v>
      </c>
      <c r="AG10" s="203">
        <v>-0.56999999999999995</v>
      </c>
      <c r="AH10" s="203">
        <v>0</v>
      </c>
      <c r="AI10" s="203">
        <v>0</v>
      </c>
      <c r="AJ10" s="203">
        <v>0</v>
      </c>
      <c r="AK10" s="203">
        <v>76.459999999999994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85.07</v>
      </c>
      <c r="L11" s="203">
        <v>0</v>
      </c>
      <c r="M11" s="203">
        <v>30.84</v>
      </c>
      <c r="N11" s="203">
        <v>50.16</v>
      </c>
      <c r="O11" s="203">
        <v>70.86</v>
      </c>
      <c r="P11" s="203">
        <v>26.62</v>
      </c>
      <c r="Q11" s="203">
        <v>2.82</v>
      </c>
      <c r="R11" s="203">
        <v>4.1399999999999997</v>
      </c>
      <c r="S11" s="203">
        <v>2.71</v>
      </c>
      <c r="T11" s="203">
        <v>0</v>
      </c>
      <c r="U11" s="203">
        <v>48.59</v>
      </c>
      <c r="V11" s="203">
        <v>0</v>
      </c>
      <c r="W11" s="203">
        <v>4.84</v>
      </c>
      <c r="X11" s="203">
        <v>14.5</v>
      </c>
      <c r="Y11" s="203">
        <v>0</v>
      </c>
      <c r="Z11" s="203">
        <v>24.17</v>
      </c>
      <c r="AA11" s="203">
        <v>20.38</v>
      </c>
      <c r="AB11" s="203">
        <v>0</v>
      </c>
      <c r="AC11" s="203">
        <v>14.57</v>
      </c>
      <c r="AD11" s="203">
        <v>0</v>
      </c>
      <c r="AE11" s="203">
        <v>0</v>
      </c>
      <c r="AF11" s="203">
        <v>0</v>
      </c>
      <c r="AG11" s="203">
        <v>-0.56999999999999995</v>
      </c>
      <c r="AH11" s="203">
        <v>0</v>
      </c>
      <c r="AI11" s="203">
        <v>0</v>
      </c>
      <c r="AJ11" s="203">
        <v>0</v>
      </c>
      <c r="AK11" s="203">
        <v>76.459999999999994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85.06</v>
      </c>
      <c r="L12" s="203">
        <v>0</v>
      </c>
      <c r="M12" s="203">
        <v>30.84</v>
      </c>
      <c r="N12" s="203">
        <v>50.16</v>
      </c>
      <c r="O12" s="203">
        <v>70.86</v>
      </c>
      <c r="P12" s="203">
        <v>26.62</v>
      </c>
      <c r="Q12" s="203">
        <v>2.82</v>
      </c>
      <c r="R12" s="203">
        <v>4.1399999999999997</v>
      </c>
      <c r="S12" s="203">
        <v>2.71</v>
      </c>
      <c r="T12" s="203">
        <v>0</v>
      </c>
      <c r="U12" s="203">
        <v>48.59</v>
      </c>
      <c r="V12" s="203">
        <v>0</v>
      </c>
      <c r="W12" s="203">
        <v>4.84</v>
      </c>
      <c r="X12" s="203">
        <v>14.5</v>
      </c>
      <c r="Y12" s="203">
        <v>0</v>
      </c>
      <c r="Z12" s="203">
        <v>24.17</v>
      </c>
      <c r="AA12" s="203">
        <v>20.38</v>
      </c>
      <c r="AB12" s="203">
        <v>0</v>
      </c>
      <c r="AC12" s="203">
        <v>14.57</v>
      </c>
      <c r="AD12" s="203">
        <v>0</v>
      </c>
      <c r="AE12" s="203">
        <v>0</v>
      </c>
      <c r="AF12" s="203">
        <v>0</v>
      </c>
      <c r="AG12" s="203">
        <v>-0.56999999999999995</v>
      </c>
      <c r="AH12" s="203">
        <v>0</v>
      </c>
      <c r="AI12" s="203">
        <v>0</v>
      </c>
      <c r="AJ12" s="203">
        <v>0</v>
      </c>
      <c r="AK12" s="203">
        <v>76.459999999999994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85.07</v>
      </c>
      <c r="L13" s="203">
        <v>0</v>
      </c>
      <c r="M13" s="203">
        <v>30.84</v>
      </c>
      <c r="N13" s="203">
        <v>50.16</v>
      </c>
      <c r="O13" s="203">
        <v>70.86</v>
      </c>
      <c r="P13" s="203">
        <v>26.62</v>
      </c>
      <c r="Q13" s="203">
        <v>2.82</v>
      </c>
      <c r="R13" s="203">
        <v>4.1399999999999997</v>
      </c>
      <c r="S13" s="203">
        <v>2.71</v>
      </c>
      <c r="T13" s="203">
        <v>0</v>
      </c>
      <c r="U13" s="203">
        <v>48.59</v>
      </c>
      <c r="V13" s="203">
        <v>0</v>
      </c>
      <c r="W13" s="203">
        <v>4.84</v>
      </c>
      <c r="X13" s="203">
        <v>14.5</v>
      </c>
      <c r="Y13" s="203">
        <v>0</v>
      </c>
      <c r="Z13" s="203">
        <v>24.17</v>
      </c>
      <c r="AA13" s="203">
        <v>20.38</v>
      </c>
      <c r="AB13" s="203">
        <v>0</v>
      </c>
      <c r="AC13" s="203">
        <v>14.57</v>
      </c>
      <c r="AD13" s="203">
        <v>0</v>
      </c>
      <c r="AE13" s="203">
        <v>0</v>
      </c>
      <c r="AF13" s="203">
        <v>0</v>
      </c>
      <c r="AG13" s="203">
        <v>-0.56999999999999995</v>
      </c>
      <c r="AH13" s="203">
        <v>0</v>
      </c>
      <c r="AI13" s="203">
        <v>0</v>
      </c>
      <c r="AJ13" s="203">
        <v>0</v>
      </c>
      <c r="AK13" s="203">
        <v>76.459999999999994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85.06</v>
      </c>
      <c r="L14" s="203">
        <v>0</v>
      </c>
      <c r="M14" s="203">
        <v>30.84</v>
      </c>
      <c r="N14" s="203">
        <v>50.16</v>
      </c>
      <c r="O14" s="203">
        <v>70.86</v>
      </c>
      <c r="P14" s="203">
        <v>26.62</v>
      </c>
      <c r="Q14" s="203">
        <v>2.82</v>
      </c>
      <c r="R14" s="203">
        <v>4.1399999999999997</v>
      </c>
      <c r="S14" s="203">
        <v>2.71</v>
      </c>
      <c r="T14" s="203">
        <v>0</v>
      </c>
      <c r="U14" s="203">
        <v>48.59</v>
      </c>
      <c r="V14" s="203">
        <v>0</v>
      </c>
      <c r="W14" s="203">
        <v>4.84</v>
      </c>
      <c r="X14" s="203">
        <v>14.5</v>
      </c>
      <c r="Y14" s="203">
        <v>0</v>
      </c>
      <c r="Z14" s="203">
        <v>24.17</v>
      </c>
      <c r="AA14" s="203">
        <v>20.38</v>
      </c>
      <c r="AB14" s="203">
        <v>0</v>
      </c>
      <c r="AC14" s="203">
        <v>14.57</v>
      </c>
      <c r="AD14" s="203">
        <v>0</v>
      </c>
      <c r="AE14" s="203">
        <v>0</v>
      </c>
      <c r="AF14" s="203">
        <v>0</v>
      </c>
      <c r="AG14" s="203">
        <v>-0.56999999999999995</v>
      </c>
      <c r="AH14" s="203">
        <v>0</v>
      </c>
      <c r="AI14" s="203">
        <v>0</v>
      </c>
      <c r="AJ14" s="203">
        <v>0</v>
      </c>
      <c r="AK14" s="203">
        <v>82.74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85.07</v>
      </c>
      <c r="L15" s="203">
        <v>0</v>
      </c>
      <c r="M15" s="203">
        <v>30.84</v>
      </c>
      <c r="N15" s="203">
        <v>50.16</v>
      </c>
      <c r="O15" s="203">
        <v>70.86</v>
      </c>
      <c r="P15" s="203">
        <v>26.62</v>
      </c>
      <c r="Q15" s="203">
        <v>4.99</v>
      </c>
      <c r="R15" s="203">
        <v>9.4600000000000009</v>
      </c>
      <c r="S15" s="203">
        <v>5.93</v>
      </c>
      <c r="T15" s="203">
        <v>0</v>
      </c>
      <c r="U15" s="203">
        <v>48.59</v>
      </c>
      <c r="V15" s="203">
        <v>0</v>
      </c>
      <c r="W15" s="203">
        <v>4.84</v>
      </c>
      <c r="X15" s="203">
        <v>14.5</v>
      </c>
      <c r="Y15" s="203">
        <v>0</v>
      </c>
      <c r="Z15" s="203">
        <v>24.17</v>
      </c>
      <c r="AA15" s="203">
        <v>20.38</v>
      </c>
      <c r="AB15" s="203">
        <v>0</v>
      </c>
      <c r="AC15" s="203">
        <v>14.57</v>
      </c>
      <c r="AD15" s="203">
        <v>0</v>
      </c>
      <c r="AE15" s="203">
        <v>0</v>
      </c>
      <c r="AF15" s="203">
        <v>0</v>
      </c>
      <c r="AG15" s="203">
        <v>-0.56999999999999995</v>
      </c>
      <c r="AH15" s="203">
        <v>0</v>
      </c>
      <c r="AI15" s="203">
        <v>0</v>
      </c>
      <c r="AJ15" s="203">
        <v>0</v>
      </c>
      <c r="AK15" s="203">
        <v>82.74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85.06</v>
      </c>
      <c r="L16" s="203">
        <v>0</v>
      </c>
      <c r="M16" s="203">
        <v>30.84</v>
      </c>
      <c r="N16" s="203">
        <v>50.16</v>
      </c>
      <c r="O16" s="203">
        <v>70.86</v>
      </c>
      <c r="P16" s="203">
        <v>26.62</v>
      </c>
      <c r="Q16" s="203">
        <v>4.99</v>
      </c>
      <c r="R16" s="203">
        <v>9.4600000000000009</v>
      </c>
      <c r="S16" s="203">
        <v>5.93</v>
      </c>
      <c r="T16" s="203">
        <v>0</v>
      </c>
      <c r="U16" s="203">
        <v>48.59</v>
      </c>
      <c r="V16" s="203">
        <v>0</v>
      </c>
      <c r="W16" s="203">
        <v>4.84</v>
      </c>
      <c r="X16" s="203">
        <v>14.5</v>
      </c>
      <c r="Y16" s="203">
        <v>0</v>
      </c>
      <c r="Z16" s="203">
        <v>24.17</v>
      </c>
      <c r="AA16" s="203">
        <v>20.38</v>
      </c>
      <c r="AB16" s="203">
        <v>0</v>
      </c>
      <c r="AC16" s="203">
        <v>14.57</v>
      </c>
      <c r="AD16" s="203">
        <v>0</v>
      </c>
      <c r="AE16" s="203">
        <v>0</v>
      </c>
      <c r="AF16" s="203">
        <v>0</v>
      </c>
      <c r="AG16" s="203">
        <v>-0.56999999999999995</v>
      </c>
      <c r="AH16" s="203">
        <v>0</v>
      </c>
      <c r="AI16" s="203">
        <v>0</v>
      </c>
      <c r="AJ16" s="203">
        <v>0</v>
      </c>
      <c r="AK16" s="203">
        <v>82.74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85.07</v>
      </c>
      <c r="L17" s="203">
        <v>0</v>
      </c>
      <c r="M17" s="203">
        <v>30.84</v>
      </c>
      <c r="N17" s="203">
        <v>50.16</v>
      </c>
      <c r="O17" s="203">
        <v>70.86</v>
      </c>
      <c r="P17" s="203">
        <v>26.62</v>
      </c>
      <c r="Q17" s="203">
        <v>4.99</v>
      </c>
      <c r="R17" s="203">
        <v>9.4600000000000009</v>
      </c>
      <c r="S17" s="203">
        <v>5.93</v>
      </c>
      <c r="T17" s="203">
        <v>0</v>
      </c>
      <c r="U17" s="203">
        <v>48.59</v>
      </c>
      <c r="V17" s="203">
        <v>0</v>
      </c>
      <c r="W17" s="203">
        <v>4.83</v>
      </c>
      <c r="X17" s="203">
        <v>14.5</v>
      </c>
      <c r="Y17" s="203">
        <v>0</v>
      </c>
      <c r="Z17" s="203">
        <v>24.17</v>
      </c>
      <c r="AA17" s="203">
        <v>20.38</v>
      </c>
      <c r="AB17" s="203">
        <v>0</v>
      </c>
      <c r="AC17" s="203">
        <v>14.57</v>
      </c>
      <c r="AD17" s="203">
        <v>0</v>
      </c>
      <c r="AE17" s="203">
        <v>0</v>
      </c>
      <c r="AF17" s="203">
        <v>0</v>
      </c>
      <c r="AG17" s="203">
        <v>-0.56999999999999995</v>
      </c>
      <c r="AH17" s="203">
        <v>0</v>
      </c>
      <c r="AI17" s="203">
        <v>0</v>
      </c>
      <c r="AJ17" s="203">
        <v>0</v>
      </c>
      <c r="AK17" s="203">
        <v>82.74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85.06</v>
      </c>
      <c r="L18" s="203">
        <v>0</v>
      </c>
      <c r="M18" s="203">
        <v>30.84</v>
      </c>
      <c r="N18" s="203">
        <v>50.16</v>
      </c>
      <c r="O18" s="203">
        <v>70.86</v>
      </c>
      <c r="P18" s="203">
        <v>26.62</v>
      </c>
      <c r="Q18" s="203">
        <v>4.99</v>
      </c>
      <c r="R18" s="203">
        <v>9.4600000000000009</v>
      </c>
      <c r="S18" s="203">
        <v>5.93</v>
      </c>
      <c r="T18" s="203">
        <v>0</v>
      </c>
      <c r="U18" s="203">
        <v>48.59</v>
      </c>
      <c r="V18" s="203">
        <v>0</v>
      </c>
      <c r="W18" s="203">
        <v>4.83</v>
      </c>
      <c r="X18" s="203">
        <v>14.5</v>
      </c>
      <c r="Y18" s="203">
        <v>0</v>
      </c>
      <c r="Z18" s="203">
        <v>24.17</v>
      </c>
      <c r="AA18" s="203">
        <v>20.38</v>
      </c>
      <c r="AB18" s="203">
        <v>0</v>
      </c>
      <c r="AC18" s="203">
        <v>14.57</v>
      </c>
      <c r="AD18" s="203">
        <v>0</v>
      </c>
      <c r="AE18" s="203">
        <v>0</v>
      </c>
      <c r="AF18" s="203">
        <v>0</v>
      </c>
      <c r="AG18" s="203">
        <v>-0.56999999999999995</v>
      </c>
      <c r="AH18" s="203">
        <v>0</v>
      </c>
      <c r="AI18" s="203">
        <v>0</v>
      </c>
      <c r="AJ18" s="203">
        <v>0</v>
      </c>
      <c r="AK18" s="203">
        <v>82.74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85.07</v>
      </c>
      <c r="L19" s="203">
        <v>0</v>
      </c>
      <c r="M19" s="203">
        <v>30.84</v>
      </c>
      <c r="N19" s="203">
        <v>50.16</v>
      </c>
      <c r="O19" s="203">
        <v>70.86</v>
      </c>
      <c r="P19" s="203">
        <v>26.62</v>
      </c>
      <c r="Q19" s="203">
        <v>4.99</v>
      </c>
      <c r="R19" s="203">
        <v>9.4600000000000009</v>
      </c>
      <c r="S19" s="203">
        <v>5.93</v>
      </c>
      <c r="T19" s="203">
        <v>0</v>
      </c>
      <c r="U19" s="203">
        <v>48.59</v>
      </c>
      <c r="V19" s="203">
        <v>0</v>
      </c>
      <c r="W19" s="203">
        <v>4.83</v>
      </c>
      <c r="X19" s="203">
        <v>14.5</v>
      </c>
      <c r="Y19" s="203">
        <v>0</v>
      </c>
      <c r="Z19" s="203">
        <v>24.17</v>
      </c>
      <c r="AA19" s="203">
        <v>20.38</v>
      </c>
      <c r="AB19" s="203">
        <v>0</v>
      </c>
      <c r="AC19" s="203">
        <v>14.57</v>
      </c>
      <c r="AD19" s="203">
        <v>0</v>
      </c>
      <c r="AE19" s="203">
        <v>0</v>
      </c>
      <c r="AF19" s="203">
        <v>0</v>
      </c>
      <c r="AG19" s="203">
        <v>-0.56999999999999995</v>
      </c>
      <c r="AH19" s="203">
        <v>0</v>
      </c>
      <c r="AI19" s="203">
        <v>0</v>
      </c>
      <c r="AJ19" s="203">
        <v>0</v>
      </c>
      <c r="AK19" s="203">
        <v>82.74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85.06</v>
      </c>
      <c r="L20" s="203">
        <v>0</v>
      </c>
      <c r="M20" s="203">
        <v>30.84</v>
      </c>
      <c r="N20" s="203">
        <v>50.16</v>
      </c>
      <c r="O20" s="203">
        <v>70.86</v>
      </c>
      <c r="P20" s="203">
        <v>26.62</v>
      </c>
      <c r="Q20" s="203">
        <v>4.99</v>
      </c>
      <c r="R20" s="203">
        <v>9.4600000000000009</v>
      </c>
      <c r="S20" s="203">
        <v>5.93</v>
      </c>
      <c r="T20" s="203">
        <v>0</v>
      </c>
      <c r="U20" s="203">
        <v>48.59</v>
      </c>
      <c r="V20" s="203">
        <v>0</v>
      </c>
      <c r="W20" s="203">
        <v>4.83</v>
      </c>
      <c r="X20" s="203">
        <v>14.5</v>
      </c>
      <c r="Y20" s="203">
        <v>0</v>
      </c>
      <c r="Z20" s="203">
        <v>24.17</v>
      </c>
      <c r="AA20" s="203">
        <v>20.38</v>
      </c>
      <c r="AB20" s="203">
        <v>0</v>
      </c>
      <c r="AC20" s="203">
        <v>14.57</v>
      </c>
      <c r="AD20" s="203">
        <v>0</v>
      </c>
      <c r="AE20" s="203">
        <v>0</v>
      </c>
      <c r="AF20" s="203">
        <v>0</v>
      </c>
      <c r="AG20" s="203">
        <v>-0.56999999999999995</v>
      </c>
      <c r="AH20" s="203">
        <v>0</v>
      </c>
      <c r="AI20" s="203">
        <v>0</v>
      </c>
      <c r="AJ20" s="203">
        <v>0</v>
      </c>
      <c r="AK20" s="203">
        <v>82.74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85.07</v>
      </c>
      <c r="L21" s="203">
        <v>0</v>
      </c>
      <c r="M21" s="203">
        <v>8.34</v>
      </c>
      <c r="N21" s="203">
        <v>38.67</v>
      </c>
      <c r="O21" s="203">
        <v>70.86</v>
      </c>
      <c r="P21" s="203">
        <v>26.62</v>
      </c>
      <c r="Q21" s="203">
        <v>4.99</v>
      </c>
      <c r="R21" s="203">
        <v>9.4600000000000009</v>
      </c>
      <c r="S21" s="203">
        <v>5.93</v>
      </c>
      <c r="T21" s="203">
        <v>0</v>
      </c>
      <c r="U21" s="203">
        <v>48.59</v>
      </c>
      <c r="V21" s="203">
        <v>0</v>
      </c>
      <c r="W21" s="203">
        <v>4.83</v>
      </c>
      <c r="X21" s="203">
        <v>14.5</v>
      </c>
      <c r="Y21" s="203">
        <v>0</v>
      </c>
      <c r="Z21" s="203">
        <v>24.17</v>
      </c>
      <c r="AA21" s="203">
        <v>20.38</v>
      </c>
      <c r="AB21" s="203">
        <v>0</v>
      </c>
      <c r="AC21" s="203">
        <v>14.57</v>
      </c>
      <c r="AD21" s="203">
        <v>0</v>
      </c>
      <c r="AE21" s="203">
        <v>0</v>
      </c>
      <c r="AF21" s="203">
        <v>0</v>
      </c>
      <c r="AG21" s="203">
        <v>-0.56999999999999995</v>
      </c>
      <c r="AH21" s="203">
        <v>0</v>
      </c>
      <c r="AI21" s="203">
        <v>0</v>
      </c>
      <c r="AJ21" s="203">
        <v>0</v>
      </c>
      <c r="AK21" s="203">
        <v>82.74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85.06</v>
      </c>
      <c r="L22" s="203">
        <v>0</v>
      </c>
      <c r="M22" s="203">
        <v>8.34</v>
      </c>
      <c r="N22" s="203">
        <v>38.67</v>
      </c>
      <c r="O22" s="203">
        <v>70.86</v>
      </c>
      <c r="P22" s="203">
        <v>26.62</v>
      </c>
      <c r="Q22" s="203">
        <v>4.99</v>
      </c>
      <c r="R22" s="203">
        <v>9.4600000000000009</v>
      </c>
      <c r="S22" s="203">
        <v>5.93</v>
      </c>
      <c r="T22" s="203">
        <v>0</v>
      </c>
      <c r="U22" s="203">
        <v>48.59</v>
      </c>
      <c r="V22" s="203">
        <v>0</v>
      </c>
      <c r="W22" s="203">
        <v>4.83</v>
      </c>
      <c r="X22" s="203">
        <v>14.5</v>
      </c>
      <c r="Y22" s="203">
        <v>0</v>
      </c>
      <c r="Z22" s="203">
        <v>24.17</v>
      </c>
      <c r="AA22" s="203">
        <v>20.38</v>
      </c>
      <c r="AB22" s="203">
        <v>0</v>
      </c>
      <c r="AC22" s="203">
        <v>14.57</v>
      </c>
      <c r="AD22" s="203">
        <v>0</v>
      </c>
      <c r="AE22" s="203">
        <v>0</v>
      </c>
      <c r="AF22" s="203">
        <v>0</v>
      </c>
      <c r="AG22" s="203">
        <v>-0.56999999999999995</v>
      </c>
      <c r="AH22" s="203">
        <v>0</v>
      </c>
      <c r="AI22" s="203">
        <v>0</v>
      </c>
      <c r="AJ22" s="203">
        <v>0</v>
      </c>
      <c r="AK22" s="203">
        <v>82.74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85.07</v>
      </c>
      <c r="L23" s="203">
        <v>0</v>
      </c>
      <c r="M23" s="203">
        <v>8.34</v>
      </c>
      <c r="N23" s="203">
        <v>29.01</v>
      </c>
      <c r="O23" s="203">
        <v>70.86</v>
      </c>
      <c r="P23" s="203">
        <v>26.62</v>
      </c>
      <c r="Q23" s="203">
        <v>4.99</v>
      </c>
      <c r="R23" s="203">
        <v>9.4600000000000009</v>
      </c>
      <c r="S23" s="203">
        <v>5.93</v>
      </c>
      <c r="T23" s="203">
        <v>0</v>
      </c>
      <c r="U23" s="203">
        <v>48.59</v>
      </c>
      <c r="V23" s="203">
        <v>0</v>
      </c>
      <c r="W23" s="203">
        <v>4.83</v>
      </c>
      <c r="X23" s="203">
        <v>14.5</v>
      </c>
      <c r="Y23" s="203">
        <v>0</v>
      </c>
      <c r="Z23" s="203">
        <v>24.17</v>
      </c>
      <c r="AA23" s="203">
        <v>20.38</v>
      </c>
      <c r="AB23" s="203">
        <v>0</v>
      </c>
      <c r="AC23" s="203">
        <v>14.57</v>
      </c>
      <c r="AD23" s="203">
        <v>0</v>
      </c>
      <c r="AE23" s="203">
        <v>0</v>
      </c>
      <c r="AF23" s="203">
        <v>0</v>
      </c>
      <c r="AG23" s="203">
        <v>-0.56999999999999995</v>
      </c>
      <c r="AH23" s="203">
        <v>0</v>
      </c>
      <c r="AI23" s="203">
        <v>0</v>
      </c>
      <c r="AJ23" s="203">
        <v>0</v>
      </c>
      <c r="AK23" s="203">
        <v>82.74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85.07</v>
      </c>
      <c r="L24" s="203">
        <v>0</v>
      </c>
      <c r="M24" s="203">
        <v>8.34</v>
      </c>
      <c r="N24" s="203">
        <v>19.34</v>
      </c>
      <c r="O24" s="203">
        <v>70.86</v>
      </c>
      <c r="P24" s="203">
        <v>26.62</v>
      </c>
      <c r="Q24" s="203">
        <v>4.99</v>
      </c>
      <c r="R24" s="203">
        <v>9.4600000000000009</v>
      </c>
      <c r="S24" s="203">
        <v>5.93</v>
      </c>
      <c r="T24" s="203">
        <v>0</v>
      </c>
      <c r="U24" s="203">
        <v>48.59</v>
      </c>
      <c r="V24" s="203">
        <v>0</v>
      </c>
      <c r="W24" s="203">
        <v>4.83</v>
      </c>
      <c r="X24" s="203">
        <v>14.5</v>
      </c>
      <c r="Y24" s="203">
        <v>0</v>
      </c>
      <c r="Z24" s="203">
        <v>24.17</v>
      </c>
      <c r="AA24" s="203">
        <v>20.38</v>
      </c>
      <c r="AB24" s="203">
        <v>0</v>
      </c>
      <c r="AC24" s="203">
        <v>14.57</v>
      </c>
      <c r="AD24" s="203">
        <v>0</v>
      </c>
      <c r="AE24" s="203">
        <v>0</v>
      </c>
      <c r="AF24" s="203">
        <v>0</v>
      </c>
      <c r="AG24" s="203">
        <v>-0.56999999999999995</v>
      </c>
      <c r="AH24" s="203">
        <v>0</v>
      </c>
      <c r="AI24" s="203">
        <v>0</v>
      </c>
      <c r="AJ24" s="203">
        <v>0</v>
      </c>
      <c r="AK24" s="203">
        <v>82.74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85.06</v>
      </c>
      <c r="L25" s="203">
        <v>0</v>
      </c>
      <c r="M25" s="203">
        <v>8.34</v>
      </c>
      <c r="N25" s="203">
        <v>14.5</v>
      </c>
      <c r="O25" s="203">
        <v>48.35</v>
      </c>
      <c r="P25" s="203">
        <v>26.62</v>
      </c>
      <c r="Q25" s="203">
        <v>4.99</v>
      </c>
      <c r="R25" s="203">
        <v>9.4600000000000009</v>
      </c>
      <c r="S25" s="203">
        <v>5.93</v>
      </c>
      <c r="T25" s="203">
        <v>0</v>
      </c>
      <c r="U25" s="203">
        <v>48.59</v>
      </c>
      <c r="V25" s="203">
        <v>0</v>
      </c>
      <c r="W25" s="203">
        <v>4.83</v>
      </c>
      <c r="X25" s="203">
        <v>29.01</v>
      </c>
      <c r="Y25" s="203">
        <v>0</v>
      </c>
      <c r="Z25" s="203">
        <v>24.17</v>
      </c>
      <c r="AA25" s="203">
        <v>20.38</v>
      </c>
      <c r="AB25" s="203">
        <v>0</v>
      </c>
      <c r="AC25" s="203">
        <v>14.57</v>
      </c>
      <c r="AD25" s="203">
        <v>0</v>
      </c>
      <c r="AE25" s="203">
        <v>0</v>
      </c>
      <c r="AF25" s="203">
        <v>0</v>
      </c>
      <c r="AG25" s="203">
        <v>-0.56999999999999995</v>
      </c>
      <c r="AH25" s="203">
        <v>0</v>
      </c>
      <c r="AI25" s="203">
        <v>0</v>
      </c>
      <c r="AJ25" s="203">
        <v>0</v>
      </c>
      <c r="AK25" s="203">
        <v>82.74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85.07</v>
      </c>
      <c r="L26" s="203">
        <v>0</v>
      </c>
      <c r="M26" s="203">
        <v>8.34</v>
      </c>
      <c r="N26" s="203">
        <v>14.5</v>
      </c>
      <c r="O26" s="203">
        <v>48.35</v>
      </c>
      <c r="P26" s="203">
        <v>26.62</v>
      </c>
      <c r="Q26" s="203">
        <v>4.99</v>
      </c>
      <c r="R26" s="203">
        <v>9.4600000000000009</v>
      </c>
      <c r="S26" s="203">
        <v>5.93</v>
      </c>
      <c r="T26" s="203">
        <v>0</v>
      </c>
      <c r="U26" s="203">
        <v>48.59</v>
      </c>
      <c r="V26" s="203">
        <v>0</v>
      </c>
      <c r="W26" s="203">
        <v>4.83</v>
      </c>
      <c r="X26" s="203">
        <v>48.34</v>
      </c>
      <c r="Y26" s="203">
        <v>0</v>
      </c>
      <c r="Z26" s="203">
        <v>24.17</v>
      </c>
      <c r="AA26" s="203">
        <v>20.38</v>
      </c>
      <c r="AB26" s="203">
        <v>0</v>
      </c>
      <c r="AC26" s="203">
        <v>14.57</v>
      </c>
      <c r="AD26" s="203">
        <v>0</v>
      </c>
      <c r="AE26" s="203">
        <v>0</v>
      </c>
      <c r="AF26" s="203">
        <v>0</v>
      </c>
      <c r="AG26" s="203">
        <v>-0.56999999999999995</v>
      </c>
      <c r="AH26" s="203">
        <v>0</v>
      </c>
      <c r="AI26" s="203">
        <v>0</v>
      </c>
      <c r="AJ26" s="203">
        <v>0</v>
      </c>
      <c r="AK26" s="203">
        <v>82.74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85.06</v>
      </c>
      <c r="L27" s="203">
        <v>0</v>
      </c>
      <c r="M27" s="203">
        <v>26.31</v>
      </c>
      <c r="N27" s="203">
        <v>46.1</v>
      </c>
      <c r="O27" s="203">
        <v>70.86</v>
      </c>
      <c r="P27" s="203">
        <v>26.62</v>
      </c>
      <c r="Q27" s="203">
        <v>3.27</v>
      </c>
      <c r="R27" s="203">
        <v>6.37</v>
      </c>
      <c r="S27" s="203">
        <v>3.68</v>
      </c>
      <c r="T27" s="203">
        <v>0</v>
      </c>
      <c r="U27" s="203">
        <v>48.59</v>
      </c>
      <c r="V27" s="203">
        <v>0</v>
      </c>
      <c r="W27" s="203">
        <v>4.83</v>
      </c>
      <c r="X27" s="203">
        <v>62.64</v>
      </c>
      <c r="Y27" s="203">
        <v>0</v>
      </c>
      <c r="Z27" s="203">
        <v>24.17</v>
      </c>
      <c r="AA27" s="203">
        <v>20.38</v>
      </c>
      <c r="AB27" s="203">
        <v>0</v>
      </c>
      <c r="AC27" s="203">
        <v>14.57</v>
      </c>
      <c r="AD27" s="203">
        <v>0</v>
      </c>
      <c r="AE27" s="203">
        <v>0</v>
      </c>
      <c r="AF27" s="203">
        <v>0</v>
      </c>
      <c r="AG27" s="203">
        <v>-0.56999999999999995</v>
      </c>
      <c r="AH27" s="203">
        <v>0</v>
      </c>
      <c r="AI27" s="203">
        <v>0</v>
      </c>
      <c r="AJ27" s="203">
        <v>0</v>
      </c>
      <c r="AK27" s="203">
        <v>82.74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3.81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85.07</v>
      </c>
      <c r="L28" s="203">
        <v>0</v>
      </c>
      <c r="M28" s="203">
        <v>30.84</v>
      </c>
      <c r="N28" s="203">
        <v>50.16</v>
      </c>
      <c r="O28" s="203">
        <v>70.86</v>
      </c>
      <c r="P28" s="203">
        <v>26.62</v>
      </c>
      <c r="Q28" s="203">
        <v>3.27</v>
      </c>
      <c r="R28" s="203">
        <v>6.37</v>
      </c>
      <c r="S28" s="203">
        <v>3.68</v>
      </c>
      <c r="T28" s="203">
        <v>0</v>
      </c>
      <c r="U28" s="203">
        <v>48.59</v>
      </c>
      <c r="V28" s="203">
        <v>0</v>
      </c>
      <c r="W28" s="203">
        <v>4.83</v>
      </c>
      <c r="X28" s="203">
        <v>62.64</v>
      </c>
      <c r="Y28" s="203">
        <v>0</v>
      </c>
      <c r="Z28" s="203">
        <v>24.17</v>
      </c>
      <c r="AA28" s="203">
        <v>20.38</v>
      </c>
      <c r="AB28" s="203">
        <v>0</v>
      </c>
      <c r="AC28" s="203">
        <v>14.57</v>
      </c>
      <c r="AD28" s="203">
        <v>0</v>
      </c>
      <c r="AE28" s="203">
        <v>0</v>
      </c>
      <c r="AF28" s="203">
        <v>0</v>
      </c>
      <c r="AG28" s="203">
        <v>-0.56999999999999995</v>
      </c>
      <c r="AH28" s="203">
        <v>0</v>
      </c>
      <c r="AI28" s="203">
        <v>0</v>
      </c>
      <c r="AJ28" s="203">
        <v>0</v>
      </c>
      <c r="AK28" s="203">
        <v>82.74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8.14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85.06</v>
      </c>
      <c r="L29" s="203">
        <v>0</v>
      </c>
      <c r="M29" s="203">
        <v>30.84</v>
      </c>
      <c r="N29" s="203">
        <v>50.16</v>
      </c>
      <c r="O29" s="203">
        <v>70.86</v>
      </c>
      <c r="P29" s="203">
        <v>26.62</v>
      </c>
      <c r="Q29" s="203">
        <v>3.27</v>
      </c>
      <c r="R29" s="203">
        <v>6.57</v>
      </c>
      <c r="S29" s="203">
        <v>4.0199999999999996</v>
      </c>
      <c r="T29" s="203">
        <v>0</v>
      </c>
      <c r="U29" s="203">
        <v>48.59</v>
      </c>
      <c r="V29" s="203">
        <v>0</v>
      </c>
      <c r="W29" s="203">
        <v>4.83</v>
      </c>
      <c r="X29" s="203">
        <v>62.64</v>
      </c>
      <c r="Y29" s="203">
        <v>0</v>
      </c>
      <c r="Z29" s="203">
        <v>24.17</v>
      </c>
      <c r="AA29" s="203">
        <v>20.38</v>
      </c>
      <c r="AB29" s="203">
        <v>0</v>
      </c>
      <c r="AC29" s="203">
        <v>14.57</v>
      </c>
      <c r="AD29" s="203">
        <v>0</v>
      </c>
      <c r="AE29" s="203">
        <v>0</v>
      </c>
      <c r="AF29" s="203">
        <v>0</v>
      </c>
      <c r="AG29" s="203">
        <v>-0.56999999999999995</v>
      </c>
      <c r="AH29" s="203">
        <v>0</v>
      </c>
      <c r="AI29" s="203">
        <v>0</v>
      </c>
      <c r="AJ29" s="203">
        <v>0</v>
      </c>
      <c r="AK29" s="203">
        <v>82.74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85.07</v>
      </c>
      <c r="L30" s="203">
        <v>0</v>
      </c>
      <c r="M30" s="203">
        <v>30.84</v>
      </c>
      <c r="N30" s="203">
        <v>50.16</v>
      </c>
      <c r="O30" s="203">
        <v>70.86</v>
      </c>
      <c r="P30" s="203">
        <v>26.62</v>
      </c>
      <c r="Q30" s="203">
        <v>3.27</v>
      </c>
      <c r="R30" s="203">
        <v>6.57</v>
      </c>
      <c r="S30" s="203">
        <v>4.0199999999999996</v>
      </c>
      <c r="T30" s="203">
        <v>0</v>
      </c>
      <c r="U30" s="203">
        <v>48.59</v>
      </c>
      <c r="V30" s="203">
        <v>0</v>
      </c>
      <c r="W30" s="203">
        <v>4.83</v>
      </c>
      <c r="X30" s="203">
        <v>62.64</v>
      </c>
      <c r="Y30" s="203">
        <v>0</v>
      </c>
      <c r="Z30" s="203">
        <v>24.17</v>
      </c>
      <c r="AA30" s="203">
        <v>20.38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-0.56999999999999995</v>
      </c>
      <c r="AH30" s="203">
        <v>0</v>
      </c>
      <c r="AI30" s="203">
        <v>0</v>
      </c>
      <c r="AJ30" s="203">
        <v>0</v>
      </c>
      <c r="AK30" s="203">
        <v>82.74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85.06</v>
      </c>
      <c r="L31" s="203">
        <v>0</v>
      </c>
      <c r="M31" s="203">
        <v>30.84</v>
      </c>
      <c r="N31" s="203">
        <v>50.16</v>
      </c>
      <c r="O31" s="203">
        <v>70.86</v>
      </c>
      <c r="P31" s="203">
        <v>26.62</v>
      </c>
      <c r="Q31" s="203">
        <v>3.49</v>
      </c>
      <c r="R31" s="203">
        <v>6.57</v>
      </c>
      <c r="S31" s="203">
        <v>4.0199999999999996</v>
      </c>
      <c r="T31" s="203">
        <v>0</v>
      </c>
      <c r="U31" s="203">
        <v>48.59</v>
      </c>
      <c r="V31" s="203">
        <v>0</v>
      </c>
      <c r="W31" s="203">
        <v>4.83</v>
      </c>
      <c r="X31" s="203">
        <v>43.51</v>
      </c>
      <c r="Y31" s="203">
        <v>0</v>
      </c>
      <c r="Z31" s="203">
        <v>24.17</v>
      </c>
      <c r="AA31" s="203">
        <v>20.38</v>
      </c>
      <c r="AB31" s="203">
        <v>0</v>
      </c>
      <c r="AC31" s="203">
        <v>14.57</v>
      </c>
      <c r="AD31" s="203">
        <v>0</v>
      </c>
      <c r="AE31" s="203">
        <v>0</v>
      </c>
      <c r="AF31" s="203">
        <v>0</v>
      </c>
      <c r="AG31" s="203">
        <v>-0.56999999999999995</v>
      </c>
      <c r="AH31" s="203">
        <v>0</v>
      </c>
      <c r="AI31" s="203">
        <v>0</v>
      </c>
      <c r="AJ31" s="203">
        <v>0</v>
      </c>
      <c r="AK31" s="203">
        <v>82.74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85.07</v>
      </c>
      <c r="L32" s="203">
        <v>0</v>
      </c>
      <c r="M32" s="203">
        <v>24.18</v>
      </c>
      <c r="N32" s="203">
        <v>50.16</v>
      </c>
      <c r="O32" s="203">
        <v>70.86</v>
      </c>
      <c r="P32" s="203">
        <v>26.62</v>
      </c>
      <c r="Q32" s="203">
        <v>3.49</v>
      </c>
      <c r="R32" s="203">
        <v>6.57</v>
      </c>
      <c r="S32" s="203">
        <v>4.0199999999999996</v>
      </c>
      <c r="T32" s="203">
        <v>0</v>
      </c>
      <c r="U32" s="203">
        <v>48.59</v>
      </c>
      <c r="V32" s="203">
        <v>0</v>
      </c>
      <c r="W32" s="203">
        <v>4.83</v>
      </c>
      <c r="X32" s="203">
        <v>43.51</v>
      </c>
      <c r="Y32" s="203">
        <v>0</v>
      </c>
      <c r="Z32" s="203">
        <v>24.17</v>
      </c>
      <c r="AA32" s="203">
        <v>20.38</v>
      </c>
      <c r="AB32" s="203">
        <v>0</v>
      </c>
      <c r="AC32" s="203">
        <v>14.57</v>
      </c>
      <c r="AD32" s="203">
        <v>0</v>
      </c>
      <c r="AE32" s="203">
        <v>0</v>
      </c>
      <c r="AF32" s="203">
        <v>0</v>
      </c>
      <c r="AG32" s="203">
        <v>-0.56999999999999995</v>
      </c>
      <c r="AH32" s="203">
        <v>0</v>
      </c>
      <c r="AI32" s="203">
        <v>0</v>
      </c>
      <c r="AJ32" s="203">
        <v>0</v>
      </c>
      <c r="AK32" s="203">
        <v>82.74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85.06</v>
      </c>
      <c r="L33" s="203">
        <v>0</v>
      </c>
      <c r="M33" s="203">
        <v>14.51</v>
      </c>
      <c r="N33" s="203">
        <v>38.67</v>
      </c>
      <c r="O33" s="203">
        <v>70.86</v>
      </c>
      <c r="P33" s="203">
        <v>26.62</v>
      </c>
      <c r="Q33" s="203">
        <v>4.99</v>
      </c>
      <c r="R33" s="203">
        <v>9.4600000000000009</v>
      </c>
      <c r="S33" s="203">
        <v>5.93</v>
      </c>
      <c r="T33" s="203">
        <v>0</v>
      </c>
      <c r="U33" s="203">
        <v>48.59</v>
      </c>
      <c r="V33" s="203">
        <v>0</v>
      </c>
      <c r="W33" s="203">
        <v>4.83</v>
      </c>
      <c r="X33" s="203">
        <v>38.67</v>
      </c>
      <c r="Y33" s="203">
        <v>0</v>
      </c>
      <c r="Z33" s="203">
        <v>24.17</v>
      </c>
      <c r="AA33" s="203">
        <v>20.38</v>
      </c>
      <c r="AB33" s="203">
        <v>0</v>
      </c>
      <c r="AC33" s="203">
        <v>14.57</v>
      </c>
      <c r="AD33" s="203">
        <v>0</v>
      </c>
      <c r="AE33" s="203">
        <v>0</v>
      </c>
      <c r="AF33" s="203">
        <v>0</v>
      </c>
      <c r="AG33" s="203">
        <v>-0.56999999999999995</v>
      </c>
      <c r="AH33" s="203">
        <v>0</v>
      </c>
      <c r="AI33" s="203">
        <v>0</v>
      </c>
      <c r="AJ33" s="203">
        <v>0</v>
      </c>
      <c r="AK33" s="203">
        <v>82.74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85.07</v>
      </c>
      <c r="L34" s="203">
        <v>0</v>
      </c>
      <c r="M34" s="203">
        <v>14.51</v>
      </c>
      <c r="N34" s="203">
        <v>38.67</v>
      </c>
      <c r="O34" s="203">
        <v>70.86</v>
      </c>
      <c r="P34" s="203">
        <v>26.62</v>
      </c>
      <c r="Q34" s="203">
        <v>4.99</v>
      </c>
      <c r="R34" s="203">
        <v>9.4600000000000009</v>
      </c>
      <c r="S34" s="203">
        <v>5.93</v>
      </c>
      <c r="T34" s="203">
        <v>0</v>
      </c>
      <c r="U34" s="203">
        <v>48.59</v>
      </c>
      <c r="V34" s="203">
        <v>0</v>
      </c>
      <c r="W34" s="203">
        <v>4.83</v>
      </c>
      <c r="X34" s="203">
        <v>33.840000000000003</v>
      </c>
      <c r="Y34" s="203">
        <v>0</v>
      </c>
      <c r="Z34" s="203">
        <v>24.17</v>
      </c>
      <c r="AA34" s="203">
        <v>20.38</v>
      </c>
      <c r="AB34" s="203">
        <v>0</v>
      </c>
      <c r="AC34" s="203">
        <v>14.57</v>
      </c>
      <c r="AD34" s="203">
        <v>0</v>
      </c>
      <c r="AE34" s="203">
        <v>0</v>
      </c>
      <c r="AF34" s="203">
        <v>0</v>
      </c>
      <c r="AG34" s="203">
        <v>-0.56999999999999995</v>
      </c>
      <c r="AH34" s="203">
        <v>0</v>
      </c>
      <c r="AI34" s="203">
        <v>0</v>
      </c>
      <c r="AJ34" s="203">
        <v>0</v>
      </c>
      <c r="AK34" s="203">
        <v>82.74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85.04</v>
      </c>
      <c r="L35" s="203">
        <v>0</v>
      </c>
      <c r="M35" s="203">
        <v>7.93</v>
      </c>
      <c r="N35" s="203">
        <v>14.94</v>
      </c>
      <c r="O35" s="203">
        <v>70.86</v>
      </c>
      <c r="P35" s="203">
        <v>26.62</v>
      </c>
      <c r="Q35" s="203">
        <v>4.45</v>
      </c>
      <c r="R35" s="203">
        <v>9.4600000000000009</v>
      </c>
      <c r="S35" s="203">
        <v>5.93</v>
      </c>
      <c r="T35" s="203">
        <v>0</v>
      </c>
      <c r="U35" s="203">
        <v>48.59</v>
      </c>
      <c r="V35" s="203">
        <v>0</v>
      </c>
      <c r="W35" s="203">
        <v>4.83</v>
      </c>
      <c r="X35" s="203">
        <v>14.5</v>
      </c>
      <c r="Y35" s="203">
        <v>0</v>
      </c>
      <c r="Z35" s="203">
        <v>24.17</v>
      </c>
      <c r="AA35" s="203">
        <v>20.38</v>
      </c>
      <c r="AB35" s="203">
        <v>0</v>
      </c>
      <c r="AC35" s="203">
        <v>14.57</v>
      </c>
      <c r="AD35" s="203">
        <v>0</v>
      </c>
      <c r="AE35" s="203">
        <v>0</v>
      </c>
      <c r="AF35" s="203">
        <v>0</v>
      </c>
      <c r="AG35" s="203">
        <v>-0.56999999999999995</v>
      </c>
      <c r="AH35" s="203">
        <v>0</v>
      </c>
      <c r="AI35" s="203">
        <v>0</v>
      </c>
      <c r="AJ35" s="203">
        <v>0</v>
      </c>
      <c r="AK35" s="203">
        <v>82.74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85.07</v>
      </c>
      <c r="L36" s="203">
        <v>0</v>
      </c>
      <c r="M36" s="203">
        <v>7.93</v>
      </c>
      <c r="N36" s="203">
        <v>14.5</v>
      </c>
      <c r="O36" s="203">
        <v>70.86</v>
      </c>
      <c r="P36" s="203">
        <v>26.62</v>
      </c>
      <c r="Q36" s="203">
        <v>4.45</v>
      </c>
      <c r="R36" s="203">
        <v>9.4600000000000009</v>
      </c>
      <c r="S36" s="203">
        <v>5.93</v>
      </c>
      <c r="T36" s="203">
        <v>0</v>
      </c>
      <c r="U36" s="203">
        <v>48.59</v>
      </c>
      <c r="V36" s="203">
        <v>0</v>
      </c>
      <c r="W36" s="203">
        <v>4.83</v>
      </c>
      <c r="X36" s="203">
        <v>14.5</v>
      </c>
      <c r="Y36" s="203">
        <v>0</v>
      </c>
      <c r="Z36" s="203">
        <v>24.17</v>
      </c>
      <c r="AA36" s="203">
        <v>20.38</v>
      </c>
      <c r="AB36" s="203">
        <v>0</v>
      </c>
      <c r="AC36" s="203">
        <v>14.57</v>
      </c>
      <c r="AD36" s="203">
        <v>0</v>
      </c>
      <c r="AE36" s="203">
        <v>0</v>
      </c>
      <c r="AF36" s="203">
        <v>0</v>
      </c>
      <c r="AG36" s="203">
        <v>-0.56999999999999995</v>
      </c>
      <c r="AH36" s="203">
        <v>0</v>
      </c>
      <c r="AI36" s="203">
        <v>0</v>
      </c>
      <c r="AJ36" s="203">
        <v>0</v>
      </c>
      <c r="AK36" s="203">
        <v>82.74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85.04</v>
      </c>
      <c r="L37" s="203">
        <v>0</v>
      </c>
      <c r="M37" s="203">
        <v>8.34</v>
      </c>
      <c r="N37" s="203">
        <v>14.5</v>
      </c>
      <c r="O37" s="203">
        <v>70.86</v>
      </c>
      <c r="P37" s="203">
        <v>26.62</v>
      </c>
      <c r="Q37" s="203">
        <v>4.45</v>
      </c>
      <c r="R37" s="203">
        <v>9.4600000000000009</v>
      </c>
      <c r="S37" s="203">
        <v>5.93</v>
      </c>
      <c r="T37" s="203">
        <v>0</v>
      </c>
      <c r="U37" s="203">
        <v>48.59</v>
      </c>
      <c r="V37" s="203">
        <v>0</v>
      </c>
      <c r="W37" s="203">
        <v>4.83</v>
      </c>
      <c r="X37" s="203">
        <v>14.5</v>
      </c>
      <c r="Y37" s="203">
        <v>0</v>
      </c>
      <c r="Z37" s="203">
        <v>24.17</v>
      </c>
      <c r="AA37" s="203">
        <v>20.38</v>
      </c>
      <c r="AB37" s="203">
        <v>0</v>
      </c>
      <c r="AC37" s="203">
        <v>13.93</v>
      </c>
      <c r="AD37" s="203">
        <v>0</v>
      </c>
      <c r="AE37" s="203">
        <v>0</v>
      </c>
      <c r="AF37" s="203">
        <v>0</v>
      </c>
      <c r="AG37" s="203">
        <v>-0.56999999999999995</v>
      </c>
      <c r="AH37" s="203">
        <v>0</v>
      </c>
      <c r="AI37" s="203">
        <v>0</v>
      </c>
      <c r="AJ37" s="203">
        <v>0</v>
      </c>
      <c r="AK37" s="203">
        <v>82.74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85.07</v>
      </c>
      <c r="L38" s="203">
        <v>0</v>
      </c>
      <c r="M38" s="203">
        <v>8.34</v>
      </c>
      <c r="N38" s="203">
        <v>14.5</v>
      </c>
      <c r="O38" s="203">
        <v>70.86</v>
      </c>
      <c r="P38" s="203">
        <v>26.62</v>
      </c>
      <c r="Q38" s="203">
        <v>4.45</v>
      </c>
      <c r="R38" s="203">
        <v>9.4600000000000009</v>
      </c>
      <c r="S38" s="203">
        <v>5.93</v>
      </c>
      <c r="T38" s="203">
        <v>0</v>
      </c>
      <c r="U38" s="203">
        <v>48.59</v>
      </c>
      <c r="V38" s="203">
        <v>0</v>
      </c>
      <c r="W38" s="203">
        <v>4.83</v>
      </c>
      <c r="X38" s="203">
        <v>14.5</v>
      </c>
      <c r="Y38" s="203">
        <v>0</v>
      </c>
      <c r="Z38" s="203">
        <v>24.17</v>
      </c>
      <c r="AA38" s="203">
        <v>20.38</v>
      </c>
      <c r="AB38" s="203">
        <v>0</v>
      </c>
      <c r="AC38" s="203">
        <v>13.93</v>
      </c>
      <c r="AD38" s="203">
        <v>0</v>
      </c>
      <c r="AE38" s="203">
        <v>0</v>
      </c>
      <c r="AF38" s="203">
        <v>0</v>
      </c>
      <c r="AG38" s="203">
        <v>-0.56999999999999995</v>
      </c>
      <c r="AH38" s="203">
        <v>0</v>
      </c>
      <c r="AI38" s="203">
        <v>0</v>
      </c>
      <c r="AJ38" s="203">
        <v>0</v>
      </c>
      <c r="AK38" s="203">
        <v>82.74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85.04</v>
      </c>
      <c r="L39" s="203">
        <v>0</v>
      </c>
      <c r="M39" s="203">
        <v>8.34</v>
      </c>
      <c r="N39" s="203">
        <v>14.5</v>
      </c>
      <c r="O39" s="203">
        <v>14.82</v>
      </c>
      <c r="P39" s="203">
        <v>14.5</v>
      </c>
      <c r="Q39" s="203">
        <v>4.45</v>
      </c>
      <c r="R39" s="203">
        <v>9.4600000000000009</v>
      </c>
      <c r="S39" s="203">
        <v>5.93</v>
      </c>
      <c r="T39" s="203">
        <v>0</v>
      </c>
      <c r="U39" s="203">
        <v>48.59</v>
      </c>
      <c r="V39" s="203">
        <v>0</v>
      </c>
      <c r="W39" s="203">
        <v>4.83</v>
      </c>
      <c r="X39" s="203">
        <v>14.5</v>
      </c>
      <c r="Y39" s="203">
        <v>0</v>
      </c>
      <c r="Z39" s="203">
        <v>24.17</v>
      </c>
      <c r="AA39" s="203">
        <v>20.38</v>
      </c>
      <c r="AB39" s="203">
        <v>0</v>
      </c>
      <c r="AC39" s="203">
        <v>13.93</v>
      </c>
      <c r="AD39" s="203">
        <v>0</v>
      </c>
      <c r="AE39" s="203">
        <v>0</v>
      </c>
      <c r="AF39" s="203">
        <v>0</v>
      </c>
      <c r="AG39" s="203">
        <v>-0.56999999999999995</v>
      </c>
      <c r="AH39" s="203">
        <v>0</v>
      </c>
      <c r="AI39" s="203">
        <v>0</v>
      </c>
      <c r="AJ39" s="203">
        <v>0</v>
      </c>
      <c r="AK39" s="203">
        <v>82.74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85.07</v>
      </c>
      <c r="L40" s="203">
        <v>0</v>
      </c>
      <c r="M40" s="203">
        <v>8.34</v>
      </c>
      <c r="N40" s="203">
        <v>14.5</v>
      </c>
      <c r="O40" s="203">
        <v>14.82</v>
      </c>
      <c r="P40" s="203">
        <v>14.5</v>
      </c>
      <c r="Q40" s="203">
        <v>4.45</v>
      </c>
      <c r="R40" s="203">
        <v>9.4600000000000009</v>
      </c>
      <c r="S40" s="203">
        <v>5.93</v>
      </c>
      <c r="T40" s="203">
        <v>0</v>
      </c>
      <c r="U40" s="203">
        <v>48.59</v>
      </c>
      <c r="V40" s="203">
        <v>0</v>
      </c>
      <c r="W40" s="203">
        <v>4.83</v>
      </c>
      <c r="X40" s="203">
        <v>14.5</v>
      </c>
      <c r="Y40" s="203">
        <v>0</v>
      </c>
      <c r="Z40" s="203">
        <v>24.17</v>
      </c>
      <c r="AA40" s="203">
        <v>20.38</v>
      </c>
      <c r="AB40" s="203">
        <v>0</v>
      </c>
      <c r="AC40" s="203">
        <v>13.93</v>
      </c>
      <c r="AD40" s="203">
        <v>0</v>
      </c>
      <c r="AE40" s="203">
        <v>0</v>
      </c>
      <c r="AF40" s="203">
        <v>0</v>
      </c>
      <c r="AG40" s="203">
        <v>-0.56999999999999995</v>
      </c>
      <c r="AH40" s="203">
        <v>0</v>
      </c>
      <c r="AI40" s="203">
        <v>0</v>
      </c>
      <c r="AJ40" s="203">
        <v>0</v>
      </c>
      <c r="AK40" s="203">
        <v>82.74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85.04</v>
      </c>
      <c r="L41" s="203">
        <v>0</v>
      </c>
      <c r="M41" s="203">
        <v>7.9</v>
      </c>
      <c r="N41" s="203">
        <v>14.5</v>
      </c>
      <c r="O41" s="203">
        <v>14.82</v>
      </c>
      <c r="P41" s="203">
        <v>14.5</v>
      </c>
      <c r="Q41" s="203">
        <v>4.99</v>
      </c>
      <c r="R41" s="203">
        <v>9.4600000000000009</v>
      </c>
      <c r="S41" s="203">
        <v>5.93</v>
      </c>
      <c r="T41" s="203">
        <v>0</v>
      </c>
      <c r="U41" s="203">
        <v>48.59</v>
      </c>
      <c r="V41" s="203">
        <v>0</v>
      </c>
      <c r="W41" s="203">
        <v>4.83</v>
      </c>
      <c r="X41" s="203">
        <v>14.5</v>
      </c>
      <c r="Y41" s="203">
        <v>0</v>
      </c>
      <c r="Z41" s="203">
        <v>24.17</v>
      </c>
      <c r="AA41" s="203">
        <v>20.38</v>
      </c>
      <c r="AB41" s="203">
        <v>0</v>
      </c>
      <c r="AC41" s="203">
        <v>13.93</v>
      </c>
      <c r="AD41" s="203">
        <v>0</v>
      </c>
      <c r="AE41" s="203">
        <v>0</v>
      </c>
      <c r="AF41" s="203">
        <v>0</v>
      </c>
      <c r="AG41" s="203">
        <v>-0.56999999999999995</v>
      </c>
      <c r="AH41" s="203">
        <v>0</v>
      </c>
      <c r="AI41" s="203">
        <v>0</v>
      </c>
      <c r="AJ41" s="203">
        <v>0</v>
      </c>
      <c r="AK41" s="203">
        <v>82.74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85.07</v>
      </c>
      <c r="L42" s="203">
        <v>0</v>
      </c>
      <c r="M42" s="203">
        <v>7.9</v>
      </c>
      <c r="N42" s="203">
        <v>14.5</v>
      </c>
      <c r="O42" s="203">
        <v>14.82</v>
      </c>
      <c r="P42" s="203">
        <v>14.5</v>
      </c>
      <c r="Q42" s="203">
        <v>4.99</v>
      </c>
      <c r="R42" s="203">
        <v>9.4600000000000009</v>
      </c>
      <c r="S42" s="203">
        <v>5.93</v>
      </c>
      <c r="T42" s="203">
        <v>0</v>
      </c>
      <c r="U42" s="203">
        <v>48.59</v>
      </c>
      <c r="V42" s="203">
        <v>0</v>
      </c>
      <c r="W42" s="203">
        <v>4.83</v>
      </c>
      <c r="X42" s="203">
        <v>14.5</v>
      </c>
      <c r="Y42" s="203">
        <v>0</v>
      </c>
      <c r="Z42" s="203">
        <v>24.17</v>
      </c>
      <c r="AA42" s="203">
        <v>20.38</v>
      </c>
      <c r="AB42" s="203">
        <v>0</v>
      </c>
      <c r="AC42" s="203">
        <v>13.93</v>
      </c>
      <c r="AD42" s="203">
        <v>0</v>
      </c>
      <c r="AE42" s="203">
        <v>0</v>
      </c>
      <c r="AF42" s="203">
        <v>0</v>
      </c>
      <c r="AG42" s="203">
        <v>-0.56999999999999995</v>
      </c>
      <c r="AH42" s="203">
        <v>0</v>
      </c>
      <c r="AI42" s="203">
        <v>0</v>
      </c>
      <c r="AJ42" s="203">
        <v>0</v>
      </c>
      <c r="AK42" s="203">
        <v>82.74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85.04</v>
      </c>
      <c r="L43" s="203">
        <v>0</v>
      </c>
      <c r="M43" s="203">
        <v>7.9</v>
      </c>
      <c r="N43" s="203">
        <v>14.5</v>
      </c>
      <c r="O43" s="203">
        <v>14.82</v>
      </c>
      <c r="P43" s="203">
        <v>14.5</v>
      </c>
      <c r="Q43" s="203">
        <v>4.99</v>
      </c>
      <c r="R43" s="203">
        <v>9.4600000000000009</v>
      </c>
      <c r="S43" s="203">
        <v>5.93</v>
      </c>
      <c r="T43" s="203">
        <v>0</v>
      </c>
      <c r="U43" s="203">
        <v>48.59</v>
      </c>
      <c r="V43" s="203">
        <v>0</v>
      </c>
      <c r="W43" s="203">
        <v>4.83</v>
      </c>
      <c r="X43" s="203">
        <v>14.5</v>
      </c>
      <c r="Y43" s="203">
        <v>0</v>
      </c>
      <c r="Z43" s="203">
        <v>24.17</v>
      </c>
      <c r="AA43" s="203">
        <v>20.38</v>
      </c>
      <c r="AB43" s="203">
        <v>0</v>
      </c>
      <c r="AC43" s="203">
        <v>13.93</v>
      </c>
      <c r="AD43" s="203">
        <v>0</v>
      </c>
      <c r="AE43" s="203">
        <v>0</v>
      </c>
      <c r="AF43" s="203">
        <v>0</v>
      </c>
      <c r="AG43" s="203">
        <v>-0.56999999999999995</v>
      </c>
      <c r="AH43" s="203">
        <v>0</v>
      </c>
      <c r="AI43" s="203">
        <v>0</v>
      </c>
      <c r="AJ43" s="203">
        <v>0</v>
      </c>
      <c r="AK43" s="203">
        <v>82.74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85.07</v>
      </c>
      <c r="L44" s="203">
        <v>0</v>
      </c>
      <c r="M44" s="203">
        <v>7.9</v>
      </c>
      <c r="N44" s="203">
        <v>14.5</v>
      </c>
      <c r="O44" s="203">
        <v>14.82</v>
      </c>
      <c r="P44" s="203">
        <v>14.5</v>
      </c>
      <c r="Q44" s="203">
        <v>4.99</v>
      </c>
      <c r="R44" s="203">
        <v>9.4600000000000009</v>
      </c>
      <c r="S44" s="203">
        <v>5.93</v>
      </c>
      <c r="T44" s="203">
        <v>0</v>
      </c>
      <c r="U44" s="203">
        <v>48.59</v>
      </c>
      <c r="V44" s="203">
        <v>0</v>
      </c>
      <c r="W44" s="203">
        <v>4.83</v>
      </c>
      <c r="X44" s="203">
        <v>14.5</v>
      </c>
      <c r="Y44" s="203">
        <v>0</v>
      </c>
      <c r="Z44" s="203">
        <v>24.17</v>
      </c>
      <c r="AA44" s="203">
        <v>20.38</v>
      </c>
      <c r="AB44" s="203">
        <v>0</v>
      </c>
      <c r="AC44" s="203">
        <v>8.66</v>
      </c>
      <c r="AD44" s="203">
        <v>0</v>
      </c>
      <c r="AE44" s="203">
        <v>0</v>
      </c>
      <c r="AF44" s="203">
        <v>0</v>
      </c>
      <c r="AG44" s="203">
        <v>-0.56999999999999995</v>
      </c>
      <c r="AH44" s="203">
        <v>0</v>
      </c>
      <c r="AI44" s="203">
        <v>0</v>
      </c>
      <c r="AJ44" s="203">
        <v>0</v>
      </c>
      <c r="AK44" s="203">
        <v>82.74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85.04</v>
      </c>
      <c r="L45" s="203">
        <v>0</v>
      </c>
      <c r="M45" s="203">
        <v>9.75</v>
      </c>
      <c r="N45" s="203">
        <v>14.5</v>
      </c>
      <c r="O45" s="203">
        <v>15.2</v>
      </c>
      <c r="P45" s="203">
        <v>14.5</v>
      </c>
      <c r="Q45" s="203">
        <v>4.99</v>
      </c>
      <c r="R45" s="203">
        <v>9.4600000000000009</v>
      </c>
      <c r="S45" s="203">
        <v>5.93</v>
      </c>
      <c r="T45" s="203">
        <v>0</v>
      </c>
      <c r="U45" s="203">
        <v>48.59</v>
      </c>
      <c r="V45" s="203">
        <v>0</v>
      </c>
      <c r="W45" s="203">
        <v>4.83</v>
      </c>
      <c r="X45" s="203">
        <v>14.5</v>
      </c>
      <c r="Y45" s="203">
        <v>0</v>
      </c>
      <c r="Z45" s="203">
        <v>24.17</v>
      </c>
      <c r="AA45" s="203">
        <v>20.38</v>
      </c>
      <c r="AB45" s="203">
        <v>0</v>
      </c>
      <c r="AC45" s="203">
        <v>8.66</v>
      </c>
      <c r="AD45" s="203">
        <v>0</v>
      </c>
      <c r="AE45" s="203">
        <v>0</v>
      </c>
      <c r="AF45" s="203">
        <v>0</v>
      </c>
      <c r="AG45" s="203">
        <v>-0.56999999999999995</v>
      </c>
      <c r="AH45" s="203">
        <v>0</v>
      </c>
      <c r="AI45" s="203">
        <v>0</v>
      </c>
      <c r="AJ45" s="203">
        <v>0</v>
      </c>
      <c r="AK45" s="203">
        <v>82.74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85.07</v>
      </c>
      <c r="L46" s="203">
        <v>0</v>
      </c>
      <c r="M46" s="203">
        <v>9.75</v>
      </c>
      <c r="N46" s="203">
        <v>14.5</v>
      </c>
      <c r="O46" s="203">
        <v>15.2</v>
      </c>
      <c r="P46" s="203">
        <v>14.5</v>
      </c>
      <c r="Q46" s="203">
        <v>4.99</v>
      </c>
      <c r="R46" s="203">
        <v>9.4600000000000009</v>
      </c>
      <c r="S46" s="203">
        <v>5.93</v>
      </c>
      <c r="T46" s="203">
        <v>0</v>
      </c>
      <c r="U46" s="203">
        <v>48.59</v>
      </c>
      <c r="V46" s="203">
        <v>0</v>
      </c>
      <c r="W46" s="203">
        <v>4.83</v>
      </c>
      <c r="X46" s="203">
        <v>14.5</v>
      </c>
      <c r="Y46" s="203">
        <v>0</v>
      </c>
      <c r="Z46" s="203">
        <v>24.17</v>
      </c>
      <c r="AA46" s="203">
        <v>20.38</v>
      </c>
      <c r="AB46" s="203">
        <v>0</v>
      </c>
      <c r="AC46" s="203">
        <v>8.66</v>
      </c>
      <c r="AD46" s="203">
        <v>0</v>
      </c>
      <c r="AE46" s="203">
        <v>0</v>
      </c>
      <c r="AF46" s="203">
        <v>0</v>
      </c>
      <c r="AG46" s="203">
        <v>-0.56999999999999995</v>
      </c>
      <c r="AH46" s="203">
        <v>0</v>
      </c>
      <c r="AI46" s="203">
        <v>0</v>
      </c>
      <c r="AJ46" s="203">
        <v>0</v>
      </c>
      <c r="AK46" s="203">
        <v>82.74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85.04</v>
      </c>
      <c r="L47" s="203">
        <v>0</v>
      </c>
      <c r="M47" s="203">
        <v>9.75</v>
      </c>
      <c r="N47" s="203">
        <v>14.5</v>
      </c>
      <c r="O47" s="203">
        <v>15.2</v>
      </c>
      <c r="P47" s="203">
        <v>14.5</v>
      </c>
      <c r="Q47" s="203">
        <v>4.99</v>
      </c>
      <c r="R47" s="203">
        <v>9.4600000000000009</v>
      </c>
      <c r="S47" s="203">
        <v>5.93</v>
      </c>
      <c r="T47" s="203">
        <v>0</v>
      </c>
      <c r="U47" s="203">
        <v>48.59</v>
      </c>
      <c r="V47" s="203">
        <v>0</v>
      </c>
      <c r="W47" s="203">
        <v>4.83</v>
      </c>
      <c r="X47" s="203">
        <v>14.5</v>
      </c>
      <c r="Y47" s="203">
        <v>0</v>
      </c>
      <c r="Z47" s="203">
        <v>24.17</v>
      </c>
      <c r="AA47" s="203">
        <v>20.38</v>
      </c>
      <c r="AB47" s="203">
        <v>0</v>
      </c>
      <c r="AC47" s="203">
        <v>13.93</v>
      </c>
      <c r="AD47" s="203">
        <v>0</v>
      </c>
      <c r="AE47" s="203">
        <v>0</v>
      </c>
      <c r="AF47" s="203">
        <v>0</v>
      </c>
      <c r="AG47" s="203">
        <v>-0.56999999999999995</v>
      </c>
      <c r="AH47" s="203">
        <v>0</v>
      </c>
      <c r="AI47" s="203">
        <v>0</v>
      </c>
      <c r="AJ47" s="203">
        <v>0</v>
      </c>
      <c r="AK47" s="203">
        <v>82.74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85.07</v>
      </c>
      <c r="L48" s="203">
        <v>0</v>
      </c>
      <c r="M48" s="203">
        <v>9.75</v>
      </c>
      <c r="N48" s="203">
        <v>14.5</v>
      </c>
      <c r="O48" s="203">
        <v>15.07</v>
      </c>
      <c r="P48" s="203">
        <v>14.5</v>
      </c>
      <c r="Q48" s="203">
        <v>4.99</v>
      </c>
      <c r="R48" s="203">
        <v>9.4600000000000009</v>
      </c>
      <c r="S48" s="203">
        <v>5.93</v>
      </c>
      <c r="T48" s="203">
        <v>0</v>
      </c>
      <c r="U48" s="203">
        <v>48.59</v>
      </c>
      <c r="V48" s="203">
        <v>0</v>
      </c>
      <c r="W48" s="203">
        <v>4.83</v>
      </c>
      <c r="X48" s="203">
        <v>14.5</v>
      </c>
      <c r="Y48" s="203">
        <v>0</v>
      </c>
      <c r="Z48" s="203">
        <v>24.17</v>
      </c>
      <c r="AA48" s="203">
        <v>20.38</v>
      </c>
      <c r="AB48" s="203">
        <v>0</v>
      </c>
      <c r="AC48" s="203">
        <v>13.93</v>
      </c>
      <c r="AD48" s="203">
        <v>0</v>
      </c>
      <c r="AE48" s="203">
        <v>0</v>
      </c>
      <c r="AF48" s="203">
        <v>0</v>
      </c>
      <c r="AG48" s="203">
        <v>-0.56999999999999995</v>
      </c>
      <c r="AH48" s="203">
        <v>0</v>
      </c>
      <c r="AI48" s="203">
        <v>0</v>
      </c>
      <c r="AJ48" s="203">
        <v>0</v>
      </c>
      <c r="AK48" s="203">
        <v>82.74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85.04</v>
      </c>
      <c r="L49" s="203">
        <v>0</v>
      </c>
      <c r="M49" s="203">
        <v>10.029999999999999</v>
      </c>
      <c r="N49" s="203">
        <v>14.02</v>
      </c>
      <c r="O49" s="203">
        <v>15.05</v>
      </c>
      <c r="P49" s="203">
        <v>14.02</v>
      </c>
      <c r="Q49" s="203">
        <v>4.99</v>
      </c>
      <c r="R49" s="203">
        <v>9.4600000000000009</v>
      </c>
      <c r="S49" s="203">
        <v>5.93</v>
      </c>
      <c r="T49" s="203">
        <v>0</v>
      </c>
      <c r="U49" s="203">
        <v>48.59</v>
      </c>
      <c r="V49" s="203">
        <v>0</v>
      </c>
      <c r="W49" s="203">
        <v>4.83</v>
      </c>
      <c r="X49" s="203">
        <v>14.5</v>
      </c>
      <c r="Y49" s="203">
        <v>0</v>
      </c>
      <c r="Z49" s="203">
        <v>24.17</v>
      </c>
      <c r="AA49" s="203">
        <v>20.38</v>
      </c>
      <c r="AB49" s="203">
        <v>0</v>
      </c>
      <c r="AC49" s="203">
        <v>13.93</v>
      </c>
      <c r="AD49" s="203">
        <v>0</v>
      </c>
      <c r="AE49" s="203">
        <v>0</v>
      </c>
      <c r="AF49" s="203">
        <v>0</v>
      </c>
      <c r="AG49" s="203">
        <v>-0.56999999999999995</v>
      </c>
      <c r="AH49" s="203">
        <v>0</v>
      </c>
      <c r="AI49" s="203">
        <v>0</v>
      </c>
      <c r="AJ49" s="203">
        <v>0</v>
      </c>
      <c r="AK49" s="203">
        <v>82.74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85.07</v>
      </c>
      <c r="L50" s="203">
        <v>0</v>
      </c>
      <c r="M50" s="203">
        <v>10.029999999999999</v>
      </c>
      <c r="N50" s="203">
        <v>14.02</v>
      </c>
      <c r="O50" s="203">
        <v>15.05</v>
      </c>
      <c r="P50" s="203">
        <v>14.02</v>
      </c>
      <c r="Q50" s="203">
        <v>4.99</v>
      </c>
      <c r="R50" s="203">
        <v>9.4600000000000009</v>
      </c>
      <c r="S50" s="203">
        <v>5.93</v>
      </c>
      <c r="T50" s="203">
        <v>0</v>
      </c>
      <c r="U50" s="203">
        <v>48.59</v>
      </c>
      <c r="V50" s="203">
        <v>0</v>
      </c>
      <c r="W50" s="203">
        <v>4.83</v>
      </c>
      <c r="X50" s="203">
        <v>14.5</v>
      </c>
      <c r="Y50" s="203">
        <v>0</v>
      </c>
      <c r="Z50" s="203">
        <v>24.17</v>
      </c>
      <c r="AA50" s="203">
        <v>20.38</v>
      </c>
      <c r="AB50" s="203">
        <v>0</v>
      </c>
      <c r="AC50" s="203">
        <v>13.93</v>
      </c>
      <c r="AD50" s="203">
        <v>0</v>
      </c>
      <c r="AE50" s="203">
        <v>0</v>
      </c>
      <c r="AF50" s="203">
        <v>0</v>
      </c>
      <c r="AG50" s="203">
        <v>-0.56999999999999995</v>
      </c>
      <c r="AH50" s="203">
        <v>0</v>
      </c>
      <c r="AI50" s="203">
        <v>0</v>
      </c>
      <c r="AJ50" s="203">
        <v>0</v>
      </c>
      <c r="AK50" s="203">
        <v>82.74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85.04</v>
      </c>
      <c r="L51" s="203">
        <v>0</v>
      </c>
      <c r="M51" s="203">
        <v>10.029999999999999</v>
      </c>
      <c r="N51" s="203">
        <v>14.02</v>
      </c>
      <c r="O51" s="203">
        <v>37.880000000000003</v>
      </c>
      <c r="P51" s="203">
        <v>14.02</v>
      </c>
      <c r="Q51" s="203">
        <v>4.99</v>
      </c>
      <c r="R51" s="203">
        <v>9.4600000000000009</v>
      </c>
      <c r="S51" s="203">
        <v>5.93</v>
      </c>
      <c r="T51" s="203">
        <v>0</v>
      </c>
      <c r="U51" s="203">
        <v>48.59</v>
      </c>
      <c r="V51" s="203">
        <v>0</v>
      </c>
      <c r="W51" s="203">
        <v>4.83</v>
      </c>
      <c r="X51" s="203">
        <v>14.5</v>
      </c>
      <c r="Y51" s="203">
        <v>0</v>
      </c>
      <c r="Z51" s="203">
        <v>24.17</v>
      </c>
      <c r="AA51" s="203">
        <v>20.38</v>
      </c>
      <c r="AB51" s="203">
        <v>0</v>
      </c>
      <c r="AC51" s="203">
        <v>13.93</v>
      </c>
      <c r="AD51" s="203">
        <v>0</v>
      </c>
      <c r="AE51" s="203">
        <v>0</v>
      </c>
      <c r="AF51" s="203">
        <v>0</v>
      </c>
      <c r="AG51" s="203">
        <v>-0.56999999999999995</v>
      </c>
      <c r="AH51" s="203">
        <v>0</v>
      </c>
      <c r="AI51" s="203">
        <v>0</v>
      </c>
      <c r="AJ51" s="203">
        <v>0</v>
      </c>
      <c r="AK51" s="203">
        <v>82.74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85.06</v>
      </c>
      <c r="L52" s="203">
        <v>0</v>
      </c>
      <c r="M52" s="203">
        <v>10.029999999999999</v>
      </c>
      <c r="N52" s="203">
        <v>14.02</v>
      </c>
      <c r="O52" s="203">
        <v>37.880000000000003</v>
      </c>
      <c r="P52" s="203">
        <v>14.02</v>
      </c>
      <c r="Q52" s="203">
        <v>4.99</v>
      </c>
      <c r="R52" s="203">
        <v>9.4600000000000009</v>
      </c>
      <c r="S52" s="203">
        <v>5.93</v>
      </c>
      <c r="T52" s="203">
        <v>0</v>
      </c>
      <c r="U52" s="203">
        <v>48.59</v>
      </c>
      <c r="V52" s="203">
        <v>0</v>
      </c>
      <c r="W52" s="203">
        <v>4.83</v>
      </c>
      <c r="X52" s="203">
        <v>14.5</v>
      </c>
      <c r="Y52" s="203">
        <v>0</v>
      </c>
      <c r="Z52" s="203">
        <v>24.17</v>
      </c>
      <c r="AA52" s="203">
        <v>20.38</v>
      </c>
      <c r="AB52" s="203">
        <v>0</v>
      </c>
      <c r="AC52" s="203">
        <v>13.93</v>
      </c>
      <c r="AD52" s="203">
        <v>0</v>
      </c>
      <c r="AE52" s="203">
        <v>0</v>
      </c>
      <c r="AF52" s="203">
        <v>0</v>
      </c>
      <c r="AG52" s="203">
        <v>-0.56999999999999995</v>
      </c>
      <c r="AH52" s="203">
        <v>0</v>
      </c>
      <c r="AI52" s="203">
        <v>0</v>
      </c>
      <c r="AJ52" s="203">
        <v>0</v>
      </c>
      <c r="AK52" s="203">
        <v>82.74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85.04</v>
      </c>
      <c r="L53" s="203">
        <v>0</v>
      </c>
      <c r="M53" s="203">
        <v>10.029999999999999</v>
      </c>
      <c r="N53" s="203">
        <v>14.02</v>
      </c>
      <c r="O53" s="203">
        <v>37.880000000000003</v>
      </c>
      <c r="P53" s="203">
        <v>14.02</v>
      </c>
      <c r="Q53" s="203">
        <v>4.99</v>
      </c>
      <c r="R53" s="203">
        <v>9.4600000000000009</v>
      </c>
      <c r="S53" s="203">
        <v>5.93</v>
      </c>
      <c r="T53" s="203">
        <v>0</v>
      </c>
      <c r="U53" s="203">
        <v>48.35</v>
      </c>
      <c r="V53" s="203">
        <v>0</v>
      </c>
      <c r="W53" s="203">
        <v>4.83</v>
      </c>
      <c r="X53" s="203">
        <v>14.5</v>
      </c>
      <c r="Y53" s="203">
        <v>0</v>
      </c>
      <c r="Z53" s="203">
        <v>24.17</v>
      </c>
      <c r="AA53" s="203">
        <v>20.38</v>
      </c>
      <c r="AB53" s="203">
        <v>0</v>
      </c>
      <c r="AC53" s="203">
        <v>13.93</v>
      </c>
      <c r="AD53" s="203">
        <v>0</v>
      </c>
      <c r="AE53" s="203">
        <v>0</v>
      </c>
      <c r="AF53" s="203">
        <v>0</v>
      </c>
      <c r="AG53" s="203">
        <v>-0.56999999999999995</v>
      </c>
      <c r="AH53" s="203">
        <v>0</v>
      </c>
      <c r="AI53" s="203">
        <v>0</v>
      </c>
      <c r="AJ53" s="203">
        <v>0</v>
      </c>
      <c r="AK53" s="203">
        <v>82.74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85.06</v>
      </c>
      <c r="L54" s="203">
        <v>0</v>
      </c>
      <c r="M54" s="203">
        <v>10.029999999999999</v>
      </c>
      <c r="N54" s="203">
        <v>14.02</v>
      </c>
      <c r="O54" s="203">
        <v>37.880000000000003</v>
      </c>
      <c r="P54" s="203">
        <v>14.02</v>
      </c>
      <c r="Q54" s="203">
        <v>4.99</v>
      </c>
      <c r="R54" s="203">
        <v>9.4600000000000009</v>
      </c>
      <c r="S54" s="203">
        <v>5.93</v>
      </c>
      <c r="T54" s="203">
        <v>0</v>
      </c>
      <c r="U54" s="203">
        <v>48.35</v>
      </c>
      <c r="V54" s="203">
        <v>0</v>
      </c>
      <c r="W54" s="203">
        <v>4.83</v>
      </c>
      <c r="X54" s="203">
        <v>14.5</v>
      </c>
      <c r="Y54" s="203">
        <v>0</v>
      </c>
      <c r="Z54" s="203">
        <v>24.17</v>
      </c>
      <c r="AA54" s="203">
        <v>20.38</v>
      </c>
      <c r="AB54" s="203">
        <v>0</v>
      </c>
      <c r="AC54" s="203">
        <v>13.29</v>
      </c>
      <c r="AD54" s="203">
        <v>0</v>
      </c>
      <c r="AE54" s="203">
        <v>0</v>
      </c>
      <c r="AF54" s="203">
        <v>0</v>
      </c>
      <c r="AG54" s="203">
        <v>-0.56999999999999995</v>
      </c>
      <c r="AH54" s="203">
        <v>0</v>
      </c>
      <c r="AI54" s="203">
        <v>0</v>
      </c>
      <c r="AJ54" s="203">
        <v>0</v>
      </c>
      <c r="AK54" s="203">
        <v>82.74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85.04</v>
      </c>
      <c r="L55" s="203">
        <v>0</v>
      </c>
      <c r="M55" s="203">
        <v>10.029999999999999</v>
      </c>
      <c r="N55" s="203">
        <v>14.02</v>
      </c>
      <c r="O55" s="203">
        <v>37.880000000000003</v>
      </c>
      <c r="P55" s="203">
        <v>14.02</v>
      </c>
      <c r="Q55" s="203">
        <v>4.99</v>
      </c>
      <c r="R55" s="203">
        <v>9.4600000000000009</v>
      </c>
      <c r="S55" s="203">
        <v>5.93</v>
      </c>
      <c r="T55" s="203">
        <v>0</v>
      </c>
      <c r="U55" s="203">
        <v>48.35</v>
      </c>
      <c r="V55" s="203">
        <v>0</v>
      </c>
      <c r="W55" s="203">
        <v>4.83</v>
      </c>
      <c r="X55" s="203">
        <v>14.5</v>
      </c>
      <c r="Y55" s="203">
        <v>0</v>
      </c>
      <c r="Z55" s="203">
        <v>24.17</v>
      </c>
      <c r="AA55" s="203">
        <v>20.38</v>
      </c>
      <c r="AB55" s="203">
        <v>0</v>
      </c>
      <c r="AC55" s="203">
        <v>13.29</v>
      </c>
      <c r="AD55" s="203">
        <v>0</v>
      </c>
      <c r="AE55" s="203">
        <v>0</v>
      </c>
      <c r="AF55" s="203">
        <v>0</v>
      </c>
      <c r="AG55" s="203">
        <v>-0.56999999999999995</v>
      </c>
      <c r="AH55" s="203">
        <v>0</v>
      </c>
      <c r="AI55" s="203">
        <v>0</v>
      </c>
      <c r="AJ55" s="203">
        <v>0</v>
      </c>
      <c r="AK55" s="203">
        <v>82.74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85.06</v>
      </c>
      <c r="L56" s="203">
        <v>0</v>
      </c>
      <c r="M56" s="203">
        <v>10.029999999999999</v>
      </c>
      <c r="N56" s="203">
        <v>14.02</v>
      </c>
      <c r="O56" s="203">
        <v>37.880000000000003</v>
      </c>
      <c r="P56" s="203">
        <v>14.02</v>
      </c>
      <c r="Q56" s="203">
        <v>4.99</v>
      </c>
      <c r="R56" s="203">
        <v>9.4600000000000009</v>
      </c>
      <c r="S56" s="203">
        <v>5.93</v>
      </c>
      <c r="T56" s="203">
        <v>0</v>
      </c>
      <c r="U56" s="203">
        <v>48.35</v>
      </c>
      <c r="V56" s="203">
        <v>0</v>
      </c>
      <c r="W56" s="203">
        <v>4.83</v>
      </c>
      <c r="X56" s="203">
        <v>14.5</v>
      </c>
      <c r="Y56" s="203">
        <v>0</v>
      </c>
      <c r="Z56" s="203">
        <v>24.17</v>
      </c>
      <c r="AA56" s="203">
        <v>20.38</v>
      </c>
      <c r="AB56" s="203">
        <v>0</v>
      </c>
      <c r="AC56" s="203">
        <v>13.29</v>
      </c>
      <c r="AD56" s="203">
        <v>0</v>
      </c>
      <c r="AE56" s="203">
        <v>0</v>
      </c>
      <c r="AF56" s="203">
        <v>0</v>
      </c>
      <c r="AG56" s="203">
        <v>-0.56999999999999995</v>
      </c>
      <c r="AH56" s="203">
        <v>0</v>
      </c>
      <c r="AI56" s="203">
        <v>0</v>
      </c>
      <c r="AJ56" s="203">
        <v>0</v>
      </c>
      <c r="AK56" s="203">
        <v>82.74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85.04</v>
      </c>
      <c r="L57" s="203">
        <v>0</v>
      </c>
      <c r="M57" s="203">
        <v>10.029999999999999</v>
      </c>
      <c r="N57" s="203">
        <v>14.02</v>
      </c>
      <c r="O57" s="203">
        <v>36.909999999999997</v>
      </c>
      <c r="P57" s="203">
        <v>14.02</v>
      </c>
      <c r="Q57" s="203">
        <v>4.99</v>
      </c>
      <c r="R57" s="203">
        <v>9.4600000000000009</v>
      </c>
      <c r="S57" s="203">
        <v>5.93</v>
      </c>
      <c r="T57" s="203">
        <v>0</v>
      </c>
      <c r="U57" s="203">
        <v>48.34</v>
      </c>
      <c r="V57" s="203">
        <v>0</v>
      </c>
      <c r="W57" s="203">
        <v>4.83</v>
      </c>
      <c r="X57" s="203">
        <v>14.5</v>
      </c>
      <c r="Y57" s="203">
        <v>0</v>
      </c>
      <c r="Z57" s="203">
        <v>24.17</v>
      </c>
      <c r="AA57" s="203">
        <v>20.38</v>
      </c>
      <c r="AB57" s="203">
        <v>0</v>
      </c>
      <c r="AC57" s="203">
        <v>13.29</v>
      </c>
      <c r="AD57" s="203">
        <v>0</v>
      </c>
      <c r="AE57" s="203">
        <v>0</v>
      </c>
      <c r="AF57" s="203">
        <v>0</v>
      </c>
      <c r="AG57" s="203">
        <v>-0.56999999999999995</v>
      </c>
      <c r="AH57" s="203">
        <v>0</v>
      </c>
      <c r="AI57" s="203">
        <v>0</v>
      </c>
      <c r="AJ57" s="203">
        <v>0</v>
      </c>
      <c r="AK57" s="203">
        <v>82.74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85.06</v>
      </c>
      <c r="L58" s="203">
        <v>0</v>
      </c>
      <c r="M58" s="203">
        <v>10.029999999999999</v>
      </c>
      <c r="N58" s="203">
        <v>14.02</v>
      </c>
      <c r="O58" s="203">
        <v>36.909999999999997</v>
      </c>
      <c r="P58" s="203">
        <v>14.02</v>
      </c>
      <c r="Q58" s="203">
        <v>4.99</v>
      </c>
      <c r="R58" s="203">
        <v>9.4600000000000009</v>
      </c>
      <c r="S58" s="203">
        <v>5.93</v>
      </c>
      <c r="T58" s="203">
        <v>0</v>
      </c>
      <c r="U58" s="203">
        <v>48.34</v>
      </c>
      <c r="V58" s="203">
        <v>0</v>
      </c>
      <c r="W58" s="203">
        <v>4.83</v>
      </c>
      <c r="X58" s="203">
        <v>14.5</v>
      </c>
      <c r="Y58" s="203">
        <v>0</v>
      </c>
      <c r="Z58" s="203">
        <v>24.17</v>
      </c>
      <c r="AA58" s="203">
        <v>20.38</v>
      </c>
      <c r="AB58" s="203">
        <v>0</v>
      </c>
      <c r="AC58" s="203">
        <v>12.97</v>
      </c>
      <c r="AD58" s="203">
        <v>0</v>
      </c>
      <c r="AE58" s="203">
        <v>0</v>
      </c>
      <c r="AF58" s="203">
        <v>0</v>
      </c>
      <c r="AG58" s="203">
        <v>-0.56999999999999995</v>
      </c>
      <c r="AH58" s="203">
        <v>0</v>
      </c>
      <c r="AI58" s="203">
        <v>0</v>
      </c>
      <c r="AJ58" s="203">
        <v>0</v>
      </c>
      <c r="AK58" s="203">
        <v>82.74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84.11</v>
      </c>
      <c r="L59" s="203">
        <v>0</v>
      </c>
      <c r="M59" s="203">
        <v>10.029999999999999</v>
      </c>
      <c r="N59" s="203">
        <v>14.02</v>
      </c>
      <c r="O59" s="203">
        <v>36.909999999999997</v>
      </c>
      <c r="P59" s="203">
        <v>14.02</v>
      </c>
      <c r="Q59" s="203">
        <v>2.82</v>
      </c>
      <c r="R59" s="203">
        <v>4.1399999999999997</v>
      </c>
      <c r="S59" s="203">
        <v>2.71</v>
      </c>
      <c r="T59" s="203">
        <v>0</v>
      </c>
      <c r="U59" s="203">
        <v>48.35</v>
      </c>
      <c r="V59" s="203">
        <v>0</v>
      </c>
      <c r="W59" s="203">
        <v>4.83</v>
      </c>
      <c r="X59" s="203">
        <v>14.5</v>
      </c>
      <c r="Y59" s="203">
        <v>0</v>
      </c>
      <c r="Z59" s="203">
        <v>24.17</v>
      </c>
      <c r="AA59" s="203">
        <v>15.55</v>
      </c>
      <c r="AB59" s="203">
        <v>0</v>
      </c>
      <c r="AC59" s="203">
        <v>12.97</v>
      </c>
      <c r="AD59" s="203">
        <v>0</v>
      </c>
      <c r="AE59" s="203">
        <v>0</v>
      </c>
      <c r="AF59" s="203">
        <v>0</v>
      </c>
      <c r="AG59" s="203">
        <v>-0.56999999999999995</v>
      </c>
      <c r="AH59" s="203">
        <v>0</v>
      </c>
      <c r="AI59" s="203">
        <v>0</v>
      </c>
      <c r="AJ59" s="203">
        <v>0</v>
      </c>
      <c r="AK59" s="203">
        <v>76.459999999999994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84.12</v>
      </c>
      <c r="L60" s="203">
        <v>0</v>
      </c>
      <c r="M60" s="203">
        <v>10.029999999999999</v>
      </c>
      <c r="N60" s="203">
        <v>14.02</v>
      </c>
      <c r="O60" s="203">
        <v>36.909999999999997</v>
      </c>
      <c r="P60" s="203">
        <v>14.02</v>
      </c>
      <c r="Q60" s="203">
        <v>2.82</v>
      </c>
      <c r="R60" s="203">
        <v>4.1399999999999997</v>
      </c>
      <c r="S60" s="203">
        <v>2.71</v>
      </c>
      <c r="T60" s="203">
        <v>0</v>
      </c>
      <c r="U60" s="203">
        <v>48.35</v>
      </c>
      <c r="V60" s="203">
        <v>0</v>
      </c>
      <c r="W60" s="203">
        <v>4.83</v>
      </c>
      <c r="X60" s="203">
        <v>14.5</v>
      </c>
      <c r="Y60" s="203">
        <v>0</v>
      </c>
      <c r="Z60" s="203">
        <v>24.17</v>
      </c>
      <c r="AA60" s="203">
        <v>15.55</v>
      </c>
      <c r="AB60" s="203">
        <v>0</v>
      </c>
      <c r="AC60" s="203">
        <v>12.97</v>
      </c>
      <c r="AD60" s="203">
        <v>0</v>
      </c>
      <c r="AE60" s="203">
        <v>0</v>
      </c>
      <c r="AF60" s="203">
        <v>0</v>
      </c>
      <c r="AG60" s="203">
        <v>-0.56999999999999995</v>
      </c>
      <c r="AH60" s="203">
        <v>0</v>
      </c>
      <c r="AI60" s="203">
        <v>0</v>
      </c>
      <c r="AJ60" s="203">
        <v>0</v>
      </c>
      <c r="AK60" s="203">
        <v>76.459999999999994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85.13</v>
      </c>
      <c r="L61" s="203">
        <v>0</v>
      </c>
      <c r="M61" s="203">
        <v>10.23</v>
      </c>
      <c r="N61" s="203">
        <v>13.56</v>
      </c>
      <c r="O61" s="203">
        <v>38.39</v>
      </c>
      <c r="P61" s="203">
        <v>13.56</v>
      </c>
      <c r="Q61" s="203">
        <v>4.45</v>
      </c>
      <c r="R61" s="203">
        <v>9.9</v>
      </c>
      <c r="S61" s="203">
        <v>5.91</v>
      </c>
      <c r="T61" s="203">
        <v>0</v>
      </c>
      <c r="U61" s="203">
        <v>48.35</v>
      </c>
      <c r="V61" s="203">
        <v>0</v>
      </c>
      <c r="W61" s="203">
        <v>4.67</v>
      </c>
      <c r="X61" s="203">
        <v>14.02</v>
      </c>
      <c r="Y61" s="203">
        <v>0</v>
      </c>
      <c r="Z61" s="203">
        <v>24.01</v>
      </c>
      <c r="AA61" s="203">
        <v>15.55</v>
      </c>
      <c r="AB61" s="203">
        <v>0</v>
      </c>
      <c r="AC61" s="203">
        <v>12.97</v>
      </c>
      <c r="AD61" s="203">
        <v>0</v>
      </c>
      <c r="AE61" s="203">
        <v>0</v>
      </c>
      <c r="AF61" s="203">
        <v>0</v>
      </c>
      <c r="AG61" s="203">
        <v>-0.56999999999999995</v>
      </c>
      <c r="AH61" s="203">
        <v>0</v>
      </c>
      <c r="AI61" s="203">
        <v>0</v>
      </c>
      <c r="AJ61" s="203">
        <v>0</v>
      </c>
      <c r="AK61" s="203">
        <v>82.74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85.14</v>
      </c>
      <c r="L62" s="203">
        <v>0</v>
      </c>
      <c r="M62" s="203">
        <v>10.23</v>
      </c>
      <c r="N62" s="203">
        <v>13.56</v>
      </c>
      <c r="O62" s="203">
        <v>38.39</v>
      </c>
      <c r="P62" s="203">
        <v>13.56</v>
      </c>
      <c r="Q62" s="203">
        <v>4.45</v>
      </c>
      <c r="R62" s="203">
        <v>9.9</v>
      </c>
      <c r="S62" s="203">
        <v>5.91</v>
      </c>
      <c r="T62" s="203">
        <v>0</v>
      </c>
      <c r="U62" s="203">
        <v>48.35</v>
      </c>
      <c r="V62" s="203">
        <v>0</v>
      </c>
      <c r="W62" s="203">
        <v>4.67</v>
      </c>
      <c r="X62" s="203">
        <v>14.02</v>
      </c>
      <c r="Y62" s="203">
        <v>0</v>
      </c>
      <c r="Z62" s="203">
        <v>24.01</v>
      </c>
      <c r="AA62" s="203">
        <v>15.55</v>
      </c>
      <c r="AB62" s="203">
        <v>0</v>
      </c>
      <c r="AC62" s="203">
        <v>12.97</v>
      </c>
      <c r="AD62" s="203">
        <v>0</v>
      </c>
      <c r="AE62" s="203">
        <v>0</v>
      </c>
      <c r="AF62" s="203">
        <v>0</v>
      </c>
      <c r="AG62" s="203">
        <v>-0.56999999999999995</v>
      </c>
      <c r="AH62" s="203">
        <v>0</v>
      </c>
      <c r="AI62" s="203">
        <v>0</v>
      </c>
      <c r="AJ62" s="203">
        <v>0</v>
      </c>
      <c r="AK62" s="203">
        <v>82.74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84.11</v>
      </c>
      <c r="L63" s="203">
        <v>0</v>
      </c>
      <c r="M63" s="203">
        <v>10.23</v>
      </c>
      <c r="N63" s="203">
        <v>13.56</v>
      </c>
      <c r="O63" s="203">
        <v>38.68</v>
      </c>
      <c r="P63" s="203">
        <v>13.56</v>
      </c>
      <c r="Q63" s="203">
        <v>4.99</v>
      </c>
      <c r="R63" s="203">
        <v>9.9</v>
      </c>
      <c r="S63" s="203">
        <v>5.91</v>
      </c>
      <c r="T63" s="203">
        <v>0</v>
      </c>
      <c r="U63" s="203">
        <v>47.07</v>
      </c>
      <c r="V63" s="203">
        <v>0</v>
      </c>
      <c r="W63" s="203">
        <v>4.67</v>
      </c>
      <c r="X63" s="203">
        <v>14.02</v>
      </c>
      <c r="Y63" s="203">
        <v>0</v>
      </c>
      <c r="Z63" s="203">
        <v>23.22</v>
      </c>
      <c r="AA63" s="203">
        <v>20.38</v>
      </c>
      <c r="AB63" s="203">
        <v>0</v>
      </c>
      <c r="AC63" s="203">
        <v>8.17</v>
      </c>
      <c r="AD63" s="203">
        <v>0</v>
      </c>
      <c r="AE63" s="203">
        <v>0</v>
      </c>
      <c r="AF63" s="203">
        <v>0</v>
      </c>
      <c r="AG63" s="203">
        <v>-0.56999999999999995</v>
      </c>
      <c r="AH63" s="203">
        <v>0</v>
      </c>
      <c r="AI63" s="203">
        <v>0</v>
      </c>
      <c r="AJ63" s="203">
        <v>0</v>
      </c>
      <c r="AK63" s="203">
        <v>82.74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84.12</v>
      </c>
      <c r="L64" s="203">
        <v>0</v>
      </c>
      <c r="M64" s="203">
        <v>10.23</v>
      </c>
      <c r="N64" s="203">
        <v>13.56</v>
      </c>
      <c r="O64" s="203">
        <v>38.68</v>
      </c>
      <c r="P64" s="203">
        <v>13.56</v>
      </c>
      <c r="Q64" s="203">
        <v>4.99</v>
      </c>
      <c r="R64" s="203">
        <v>9.9</v>
      </c>
      <c r="S64" s="203">
        <v>5.91</v>
      </c>
      <c r="T64" s="203">
        <v>0</v>
      </c>
      <c r="U64" s="203">
        <v>48.35</v>
      </c>
      <c r="V64" s="203">
        <v>0</v>
      </c>
      <c r="W64" s="203">
        <v>4.67</v>
      </c>
      <c r="X64" s="203">
        <v>14.02</v>
      </c>
      <c r="Y64" s="203">
        <v>0</v>
      </c>
      <c r="Z64" s="203">
        <v>23.22</v>
      </c>
      <c r="AA64" s="203">
        <v>20.38</v>
      </c>
      <c r="AB64" s="203">
        <v>0</v>
      </c>
      <c r="AC64" s="203">
        <v>8.66</v>
      </c>
      <c r="AD64" s="203">
        <v>0</v>
      </c>
      <c r="AE64" s="203">
        <v>0</v>
      </c>
      <c r="AF64" s="203">
        <v>0</v>
      </c>
      <c r="AG64" s="203">
        <v>-0.56999999999999995</v>
      </c>
      <c r="AH64" s="203">
        <v>0</v>
      </c>
      <c r="AI64" s="203">
        <v>0</v>
      </c>
      <c r="AJ64" s="203">
        <v>0</v>
      </c>
      <c r="AK64" s="203">
        <v>82.74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87.02</v>
      </c>
      <c r="L65" s="203">
        <v>0</v>
      </c>
      <c r="M65" s="203">
        <v>10.23</v>
      </c>
      <c r="N65" s="203">
        <v>13.56</v>
      </c>
      <c r="O65" s="203">
        <v>38.68</v>
      </c>
      <c r="P65" s="203">
        <v>13.56</v>
      </c>
      <c r="Q65" s="203">
        <v>4.99</v>
      </c>
      <c r="R65" s="203">
        <v>9.4600000000000009</v>
      </c>
      <c r="S65" s="203">
        <v>5.91</v>
      </c>
      <c r="T65" s="203">
        <v>0</v>
      </c>
      <c r="U65" s="203">
        <v>48.35</v>
      </c>
      <c r="V65" s="203">
        <v>0</v>
      </c>
      <c r="W65" s="203">
        <v>4.67</v>
      </c>
      <c r="X65" s="203">
        <v>14.02</v>
      </c>
      <c r="Y65" s="203">
        <v>0</v>
      </c>
      <c r="Z65" s="203">
        <v>23.22</v>
      </c>
      <c r="AA65" s="203">
        <v>20.38</v>
      </c>
      <c r="AB65" s="203">
        <v>0</v>
      </c>
      <c r="AC65" s="203">
        <v>13.93</v>
      </c>
      <c r="AD65" s="203">
        <v>0</v>
      </c>
      <c r="AE65" s="203">
        <v>0</v>
      </c>
      <c r="AF65" s="203">
        <v>0</v>
      </c>
      <c r="AG65" s="203">
        <v>-0.56999999999999995</v>
      </c>
      <c r="AH65" s="203">
        <v>0</v>
      </c>
      <c r="AI65" s="203">
        <v>0</v>
      </c>
      <c r="AJ65" s="203">
        <v>0</v>
      </c>
      <c r="AK65" s="203">
        <v>82.74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87.02</v>
      </c>
      <c r="L66" s="203">
        <v>0</v>
      </c>
      <c r="M66" s="203">
        <v>10.23</v>
      </c>
      <c r="N66" s="203">
        <v>13.56</v>
      </c>
      <c r="O66" s="203">
        <v>38.68</v>
      </c>
      <c r="P66" s="203">
        <v>13.56</v>
      </c>
      <c r="Q66" s="203">
        <v>4.99</v>
      </c>
      <c r="R66" s="203">
        <v>9.4600000000000009</v>
      </c>
      <c r="S66" s="203">
        <v>5.91</v>
      </c>
      <c r="T66" s="203">
        <v>0</v>
      </c>
      <c r="U66" s="203">
        <v>48.35</v>
      </c>
      <c r="V66" s="203">
        <v>0</v>
      </c>
      <c r="W66" s="203">
        <v>4.67</v>
      </c>
      <c r="X66" s="203">
        <v>14.02</v>
      </c>
      <c r="Y66" s="203">
        <v>0</v>
      </c>
      <c r="Z66" s="203">
        <v>23.22</v>
      </c>
      <c r="AA66" s="203">
        <v>20.38</v>
      </c>
      <c r="AB66" s="203">
        <v>0</v>
      </c>
      <c r="AC66" s="203">
        <v>13.93</v>
      </c>
      <c r="AD66" s="203">
        <v>0</v>
      </c>
      <c r="AE66" s="203">
        <v>0</v>
      </c>
      <c r="AF66" s="203">
        <v>0</v>
      </c>
      <c r="AG66" s="203">
        <v>-0.56999999999999995</v>
      </c>
      <c r="AH66" s="203">
        <v>0</v>
      </c>
      <c r="AI66" s="203">
        <v>0</v>
      </c>
      <c r="AJ66" s="203">
        <v>0</v>
      </c>
      <c r="AK66" s="203">
        <v>82.74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87.33</v>
      </c>
      <c r="L67" s="203">
        <v>0</v>
      </c>
      <c r="M67" s="203">
        <v>10.23</v>
      </c>
      <c r="N67" s="203">
        <v>13.56</v>
      </c>
      <c r="O67" s="203">
        <v>38.68</v>
      </c>
      <c r="P67" s="203">
        <v>26.62</v>
      </c>
      <c r="Q67" s="203">
        <v>4.46</v>
      </c>
      <c r="R67" s="203">
        <v>9.4600000000000009</v>
      </c>
      <c r="S67" s="203">
        <v>5.91</v>
      </c>
      <c r="T67" s="203">
        <v>0</v>
      </c>
      <c r="U67" s="203">
        <v>48.35</v>
      </c>
      <c r="V67" s="203">
        <v>0</v>
      </c>
      <c r="W67" s="203">
        <v>4.67</v>
      </c>
      <c r="X67" s="203">
        <v>14.02</v>
      </c>
      <c r="Y67" s="203">
        <v>0</v>
      </c>
      <c r="Z67" s="203">
        <v>23.22</v>
      </c>
      <c r="AA67" s="203">
        <v>20.38</v>
      </c>
      <c r="AB67" s="203">
        <v>0</v>
      </c>
      <c r="AC67" s="203">
        <v>13.93</v>
      </c>
      <c r="AD67" s="203">
        <v>0</v>
      </c>
      <c r="AE67" s="203">
        <v>0</v>
      </c>
      <c r="AF67" s="203">
        <v>0</v>
      </c>
      <c r="AG67" s="203">
        <v>-0.56999999999999995</v>
      </c>
      <c r="AH67" s="203">
        <v>0</v>
      </c>
      <c r="AI67" s="203">
        <v>0</v>
      </c>
      <c r="AJ67" s="203">
        <v>0</v>
      </c>
      <c r="AK67" s="203">
        <v>82.74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87.33</v>
      </c>
      <c r="L68" s="203">
        <v>0</v>
      </c>
      <c r="M68" s="203">
        <v>10.23</v>
      </c>
      <c r="N68" s="203">
        <v>13.56</v>
      </c>
      <c r="O68" s="203">
        <v>38.68</v>
      </c>
      <c r="P68" s="203">
        <v>26.62</v>
      </c>
      <c r="Q68" s="203">
        <v>4.46</v>
      </c>
      <c r="R68" s="203">
        <v>9.4600000000000009</v>
      </c>
      <c r="S68" s="203">
        <v>5.91</v>
      </c>
      <c r="T68" s="203">
        <v>0</v>
      </c>
      <c r="U68" s="203">
        <v>48.35</v>
      </c>
      <c r="V68" s="203">
        <v>0</v>
      </c>
      <c r="W68" s="203">
        <v>4.67</v>
      </c>
      <c r="X68" s="203">
        <v>14.02</v>
      </c>
      <c r="Y68" s="203">
        <v>0</v>
      </c>
      <c r="Z68" s="203">
        <v>23.22</v>
      </c>
      <c r="AA68" s="203">
        <v>20.38</v>
      </c>
      <c r="AB68" s="203">
        <v>0</v>
      </c>
      <c r="AC68" s="203">
        <v>13.29</v>
      </c>
      <c r="AD68" s="203">
        <v>0</v>
      </c>
      <c r="AE68" s="203">
        <v>0</v>
      </c>
      <c r="AF68" s="203">
        <v>0</v>
      </c>
      <c r="AG68" s="203">
        <v>-0.56999999999999995</v>
      </c>
      <c r="AH68" s="203">
        <v>0</v>
      </c>
      <c r="AI68" s="203">
        <v>0</v>
      </c>
      <c r="AJ68" s="203">
        <v>0</v>
      </c>
      <c r="AK68" s="203">
        <v>82.74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87.33</v>
      </c>
      <c r="L69" s="203">
        <v>0</v>
      </c>
      <c r="M69" s="203">
        <v>10.18</v>
      </c>
      <c r="N69" s="203">
        <v>13.56</v>
      </c>
      <c r="O69" s="203">
        <v>70.86</v>
      </c>
      <c r="P69" s="203">
        <v>26.62</v>
      </c>
      <c r="Q69" s="203">
        <v>4.46</v>
      </c>
      <c r="R69" s="203">
        <v>9.4600000000000009</v>
      </c>
      <c r="S69" s="203">
        <v>5.91</v>
      </c>
      <c r="T69" s="203">
        <v>0</v>
      </c>
      <c r="U69" s="203">
        <v>48.54</v>
      </c>
      <c r="V69" s="203">
        <v>0</v>
      </c>
      <c r="W69" s="203">
        <v>4.67</v>
      </c>
      <c r="X69" s="203">
        <v>14.02</v>
      </c>
      <c r="Y69" s="203">
        <v>0</v>
      </c>
      <c r="Z69" s="203">
        <v>23.22</v>
      </c>
      <c r="AA69" s="203">
        <v>20.38</v>
      </c>
      <c r="AB69" s="203">
        <v>0</v>
      </c>
      <c r="AC69" s="203">
        <v>13.29</v>
      </c>
      <c r="AD69" s="203">
        <v>0</v>
      </c>
      <c r="AE69" s="203">
        <v>0</v>
      </c>
      <c r="AF69" s="203">
        <v>0</v>
      </c>
      <c r="AG69" s="203">
        <v>-0.56999999999999995</v>
      </c>
      <c r="AH69" s="203">
        <v>0</v>
      </c>
      <c r="AI69" s="203">
        <v>0</v>
      </c>
      <c r="AJ69" s="203">
        <v>0</v>
      </c>
      <c r="AK69" s="203">
        <v>82.74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87.33</v>
      </c>
      <c r="L70" s="203">
        <v>0</v>
      </c>
      <c r="M70" s="203">
        <v>30.84</v>
      </c>
      <c r="N70" s="203">
        <v>50.16</v>
      </c>
      <c r="O70" s="203">
        <v>70.86</v>
      </c>
      <c r="P70" s="203">
        <v>26.62</v>
      </c>
      <c r="Q70" s="203">
        <v>4.46</v>
      </c>
      <c r="R70" s="203">
        <v>9.4600000000000009</v>
      </c>
      <c r="S70" s="203">
        <v>5.91</v>
      </c>
      <c r="T70" s="203">
        <v>0</v>
      </c>
      <c r="U70" s="203">
        <v>48.54</v>
      </c>
      <c r="V70" s="203">
        <v>0</v>
      </c>
      <c r="W70" s="203">
        <v>4.67</v>
      </c>
      <c r="X70" s="203">
        <v>14.02</v>
      </c>
      <c r="Y70" s="203">
        <v>0</v>
      </c>
      <c r="Z70" s="203">
        <v>23.22</v>
      </c>
      <c r="AA70" s="203">
        <v>20.38</v>
      </c>
      <c r="AB70" s="203">
        <v>0</v>
      </c>
      <c r="AC70" s="203">
        <v>13.29</v>
      </c>
      <c r="AD70" s="203">
        <v>0</v>
      </c>
      <c r="AE70" s="203">
        <v>0</v>
      </c>
      <c r="AF70" s="203">
        <v>0</v>
      </c>
      <c r="AG70" s="203">
        <v>-0.56999999999999995</v>
      </c>
      <c r="AH70" s="203">
        <v>0</v>
      </c>
      <c r="AI70" s="203">
        <v>0</v>
      </c>
      <c r="AJ70" s="203">
        <v>0</v>
      </c>
      <c r="AK70" s="203">
        <v>82.74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89.1</v>
      </c>
      <c r="L71" s="203">
        <v>0</v>
      </c>
      <c r="M71" s="203">
        <v>30.84</v>
      </c>
      <c r="N71" s="203">
        <v>50.16</v>
      </c>
      <c r="O71" s="203">
        <v>70.86</v>
      </c>
      <c r="P71" s="203">
        <v>26.62</v>
      </c>
      <c r="Q71" s="203">
        <v>4.46</v>
      </c>
      <c r="R71" s="203">
        <v>9.4600000000000009</v>
      </c>
      <c r="S71" s="203">
        <v>5.91</v>
      </c>
      <c r="T71" s="203">
        <v>0</v>
      </c>
      <c r="U71" s="203">
        <v>48.54</v>
      </c>
      <c r="V71" s="203">
        <v>8.8000000000000007</v>
      </c>
      <c r="W71" s="203">
        <v>4.67</v>
      </c>
      <c r="X71" s="203">
        <v>62.64</v>
      </c>
      <c r="Y71" s="203">
        <v>0</v>
      </c>
      <c r="Z71" s="203">
        <v>23.22</v>
      </c>
      <c r="AA71" s="203">
        <v>20.38</v>
      </c>
      <c r="AB71" s="203">
        <v>0</v>
      </c>
      <c r="AC71" s="203">
        <v>13.29</v>
      </c>
      <c r="AD71" s="203">
        <v>0</v>
      </c>
      <c r="AE71" s="203">
        <v>0</v>
      </c>
      <c r="AF71" s="203">
        <v>0</v>
      </c>
      <c r="AG71" s="203">
        <v>-0.56999999999999995</v>
      </c>
      <c r="AH71" s="203">
        <v>0</v>
      </c>
      <c r="AI71" s="203">
        <v>0</v>
      </c>
      <c r="AJ71" s="203">
        <v>0</v>
      </c>
      <c r="AK71" s="203">
        <v>82.74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88.46</v>
      </c>
      <c r="L72" s="203">
        <v>0</v>
      </c>
      <c r="M72" s="203">
        <v>30.84</v>
      </c>
      <c r="N72" s="203">
        <v>50.16</v>
      </c>
      <c r="O72" s="203">
        <v>70.86</v>
      </c>
      <c r="P72" s="203">
        <v>26.62</v>
      </c>
      <c r="Q72" s="203">
        <v>4.46</v>
      </c>
      <c r="R72" s="203">
        <v>9.4600000000000009</v>
      </c>
      <c r="S72" s="203">
        <v>5.91</v>
      </c>
      <c r="T72" s="203">
        <v>0</v>
      </c>
      <c r="U72" s="203">
        <v>48.54</v>
      </c>
      <c r="V72" s="203">
        <v>8.8000000000000007</v>
      </c>
      <c r="W72" s="203">
        <v>4.67</v>
      </c>
      <c r="X72" s="203">
        <v>62.65</v>
      </c>
      <c r="Y72" s="203">
        <v>0</v>
      </c>
      <c r="Z72" s="203">
        <v>23.37</v>
      </c>
      <c r="AA72" s="203">
        <v>20.38</v>
      </c>
      <c r="AB72" s="203">
        <v>0</v>
      </c>
      <c r="AC72" s="203">
        <v>13.29</v>
      </c>
      <c r="AD72" s="203">
        <v>0</v>
      </c>
      <c r="AE72" s="203">
        <v>0</v>
      </c>
      <c r="AF72" s="203">
        <v>0</v>
      </c>
      <c r="AG72" s="203">
        <v>-0.56999999999999995</v>
      </c>
      <c r="AH72" s="203">
        <v>0</v>
      </c>
      <c r="AI72" s="203">
        <v>0</v>
      </c>
      <c r="AJ72" s="203">
        <v>0</v>
      </c>
      <c r="AK72" s="203">
        <v>79.13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36.270000000000003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88.46</v>
      </c>
      <c r="L73" s="203">
        <v>0</v>
      </c>
      <c r="M73" s="203">
        <v>30.84</v>
      </c>
      <c r="N73" s="203">
        <v>50.16</v>
      </c>
      <c r="O73" s="203">
        <v>70.86</v>
      </c>
      <c r="P73" s="203">
        <v>26.62</v>
      </c>
      <c r="Q73" s="203">
        <v>9.27</v>
      </c>
      <c r="R73" s="203">
        <v>18</v>
      </c>
      <c r="S73" s="203">
        <v>11.21</v>
      </c>
      <c r="T73" s="203">
        <v>0</v>
      </c>
      <c r="U73" s="203">
        <v>48.54</v>
      </c>
      <c r="V73" s="203">
        <v>8.8000000000000007</v>
      </c>
      <c r="W73" s="203">
        <v>11.31</v>
      </c>
      <c r="X73" s="203">
        <v>62.65</v>
      </c>
      <c r="Y73" s="203">
        <v>0</v>
      </c>
      <c r="Z73" s="203">
        <v>55.03</v>
      </c>
      <c r="AA73" s="203">
        <v>20.38</v>
      </c>
      <c r="AB73" s="203">
        <v>0</v>
      </c>
      <c r="AC73" s="203">
        <v>13.29</v>
      </c>
      <c r="AD73" s="203">
        <v>0</v>
      </c>
      <c r="AE73" s="203">
        <v>0</v>
      </c>
      <c r="AF73" s="203">
        <v>0</v>
      </c>
      <c r="AG73" s="203">
        <v>-0.56999999999999995</v>
      </c>
      <c r="AH73" s="203">
        <v>0</v>
      </c>
      <c r="AI73" s="203">
        <v>0</v>
      </c>
      <c r="AJ73" s="203">
        <v>0</v>
      </c>
      <c r="AK73" s="203">
        <v>82.68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22.34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155.47</v>
      </c>
      <c r="L74" s="203">
        <v>0</v>
      </c>
      <c r="M74" s="203">
        <v>30.84</v>
      </c>
      <c r="N74" s="203">
        <v>50.16</v>
      </c>
      <c r="O74" s="203">
        <v>70.86</v>
      </c>
      <c r="P74" s="203">
        <v>26.62</v>
      </c>
      <c r="Q74" s="203">
        <v>9.27</v>
      </c>
      <c r="R74" s="203">
        <v>18</v>
      </c>
      <c r="S74" s="203">
        <v>11.21</v>
      </c>
      <c r="T74" s="203">
        <v>0</v>
      </c>
      <c r="U74" s="203">
        <v>48.54</v>
      </c>
      <c r="V74" s="203">
        <v>8.8000000000000007</v>
      </c>
      <c r="W74" s="203">
        <v>11.31</v>
      </c>
      <c r="X74" s="203">
        <v>62.65</v>
      </c>
      <c r="Y74" s="203">
        <v>0</v>
      </c>
      <c r="Z74" s="203">
        <v>55.03</v>
      </c>
      <c r="AA74" s="203">
        <v>20.38</v>
      </c>
      <c r="AB74" s="203">
        <v>0</v>
      </c>
      <c r="AC74" s="203">
        <v>13.29</v>
      </c>
      <c r="AD74" s="203">
        <v>0</v>
      </c>
      <c r="AE74" s="203">
        <v>0</v>
      </c>
      <c r="AF74" s="203">
        <v>0</v>
      </c>
      <c r="AG74" s="203">
        <v>-0.56999999999999995</v>
      </c>
      <c r="AH74" s="203">
        <v>0</v>
      </c>
      <c r="AI74" s="203">
        <v>0</v>
      </c>
      <c r="AJ74" s="203">
        <v>0</v>
      </c>
      <c r="AK74" s="203">
        <v>82.68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13.22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155.47</v>
      </c>
      <c r="L75" s="203">
        <v>0</v>
      </c>
      <c r="M75" s="203">
        <v>30.84</v>
      </c>
      <c r="N75" s="203">
        <v>50.16</v>
      </c>
      <c r="O75" s="203">
        <v>70.86</v>
      </c>
      <c r="P75" s="203">
        <v>26.62</v>
      </c>
      <c r="Q75" s="203">
        <v>8.52</v>
      </c>
      <c r="R75" s="203">
        <v>18</v>
      </c>
      <c r="S75" s="203">
        <v>11.2</v>
      </c>
      <c r="T75" s="203">
        <v>0</v>
      </c>
      <c r="U75" s="203">
        <v>48.54</v>
      </c>
      <c r="V75" s="203">
        <v>8.23</v>
      </c>
      <c r="W75" s="203">
        <v>9.84</v>
      </c>
      <c r="X75" s="203">
        <v>62.64</v>
      </c>
      <c r="Y75" s="203">
        <v>0</v>
      </c>
      <c r="Z75" s="203">
        <v>55.03</v>
      </c>
      <c r="AA75" s="203">
        <v>14.98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-0.56999999999999995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155.47</v>
      </c>
      <c r="L76" s="203">
        <v>0</v>
      </c>
      <c r="M76" s="203">
        <v>30.84</v>
      </c>
      <c r="N76" s="203">
        <v>50.16</v>
      </c>
      <c r="O76" s="203">
        <v>70.86</v>
      </c>
      <c r="P76" s="203">
        <v>26.62</v>
      </c>
      <c r="Q76" s="203">
        <v>7.02</v>
      </c>
      <c r="R76" s="203">
        <v>18</v>
      </c>
      <c r="S76" s="203">
        <v>11.2</v>
      </c>
      <c r="T76" s="203">
        <v>0</v>
      </c>
      <c r="U76" s="203">
        <v>48.54</v>
      </c>
      <c r="V76" s="203">
        <v>8.8000000000000007</v>
      </c>
      <c r="W76" s="203">
        <v>12.61</v>
      </c>
      <c r="X76" s="203">
        <v>62.64</v>
      </c>
      <c r="Y76" s="203">
        <v>0</v>
      </c>
      <c r="Z76" s="203">
        <v>55.03</v>
      </c>
      <c r="AA76" s="203">
        <v>14.98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-0.56999999999999995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155.47</v>
      </c>
      <c r="L77" s="203">
        <v>0</v>
      </c>
      <c r="M77" s="203">
        <v>30.84</v>
      </c>
      <c r="N77" s="203">
        <v>50.16</v>
      </c>
      <c r="O77" s="203">
        <v>70.86</v>
      </c>
      <c r="P77" s="203">
        <v>26.62</v>
      </c>
      <c r="Q77" s="203">
        <v>4.8499999999999996</v>
      </c>
      <c r="R77" s="203">
        <v>18.010000000000002</v>
      </c>
      <c r="S77" s="203">
        <v>11.2</v>
      </c>
      <c r="T77" s="203">
        <v>0</v>
      </c>
      <c r="U77" s="203">
        <v>48.54</v>
      </c>
      <c r="V77" s="203">
        <v>8.8000000000000007</v>
      </c>
      <c r="W77" s="203">
        <v>12.66</v>
      </c>
      <c r="X77" s="203">
        <v>62.64</v>
      </c>
      <c r="Y77" s="203">
        <v>0</v>
      </c>
      <c r="Z77" s="203">
        <v>55.03</v>
      </c>
      <c r="AA77" s="203">
        <v>14.5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-0.56999999999999995</v>
      </c>
      <c r="AH77" s="203">
        <v>0</v>
      </c>
      <c r="AI77" s="203">
        <v>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155.47</v>
      </c>
      <c r="L78" s="203">
        <v>0</v>
      </c>
      <c r="M78" s="203">
        <v>30.84</v>
      </c>
      <c r="N78" s="203">
        <v>50.16</v>
      </c>
      <c r="O78" s="203">
        <v>70.86</v>
      </c>
      <c r="P78" s="203">
        <v>26.62</v>
      </c>
      <c r="Q78" s="203">
        <v>4.68</v>
      </c>
      <c r="R78" s="203">
        <v>18.010000000000002</v>
      </c>
      <c r="S78" s="203">
        <v>11.2</v>
      </c>
      <c r="T78" s="203">
        <v>0</v>
      </c>
      <c r="U78" s="203">
        <v>48.54</v>
      </c>
      <c r="V78" s="203">
        <v>8.8000000000000007</v>
      </c>
      <c r="W78" s="203">
        <v>12.66</v>
      </c>
      <c r="X78" s="203">
        <v>62.64</v>
      </c>
      <c r="Y78" s="203">
        <v>0</v>
      </c>
      <c r="Z78" s="203">
        <v>55.03</v>
      </c>
      <c r="AA78" s="203">
        <v>14.5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-0.56999999999999995</v>
      </c>
      <c r="AH78" s="203">
        <v>0</v>
      </c>
      <c r="AI78" s="203">
        <v>0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155.47</v>
      </c>
      <c r="L79" s="203">
        <v>0</v>
      </c>
      <c r="M79" s="203">
        <v>30.84</v>
      </c>
      <c r="N79" s="203">
        <v>50.16</v>
      </c>
      <c r="O79" s="203">
        <v>70.86</v>
      </c>
      <c r="P79" s="203">
        <v>26.62</v>
      </c>
      <c r="Q79" s="203">
        <v>3.75</v>
      </c>
      <c r="R79" s="203">
        <v>18.010000000000002</v>
      </c>
      <c r="S79" s="203">
        <v>11.2</v>
      </c>
      <c r="T79" s="203">
        <v>0</v>
      </c>
      <c r="U79" s="203">
        <v>48.24</v>
      </c>
      <c r="V79" s="203">
        <v>8.8000000000000007</v>
      </c>
      <c r="W79" s="203">
        <v>12.24</v>
      </c>
      <c r="X79" s="203">
        <v>62.64</v>
      </c>
      <c r="Y79" s="203">
        <v>0</v>
      </c>
      <c r="Z79" s="203">
        <v>55.03</v>
      </c>
      <c r="AA79" s="203">
        <v>14.15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-0.56999999999999995</v>
      </c>
      <c r="AH79" s="203">
        <v>0</v>
      </c>
      <c r="AI79" s="203">
        <v>0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155.47</v>
      </c>
      <c r="L80" s="203">
        <v>0</v>
      </c>
      <c r="M80" s="203">
        <v>30.84</v>
      </c>
      <c r="N80" s="203">
        <v>50.16</v>
      </c>
      <c r="O80" s="203">
        <v>70.86</v>
      </c>
      <c r="P80" s="203">
        <v>26.62</v>
      </c>
      <c r="Q80" s="203">
        <v>2.82</v>
      </c>
      <c r="R80" s="203">
        <v>18.010000000000002</v>
      </c>
      <c r="S80" s="203">
        <v>11.2</v>
      </c>
      <c r="T80" s="203">
        <v>0</v>
      </c>
      <c r="U80" s="203">
        <v>48.24</v>
      </c>
      <c r="V80" s="203">
        <v>8.8000000000000007</v>
      </c>
      <c r="W80" s="203">
        <v>11.39</v>
      </c>
      <c r="X80" s="203">
        <v>62.64</v>
      </c>
      <c r="Y80" s="203">
        <v>0</v>
      </c>
      <c r="Z80" s="203">
        <v>55.03</v>
      </c>
      <c r="AA80" s="203">
        <v>14.15</v>
      </c>
      <c r="AB80" s="203">
        <v>0</v>
      </c>
      <c r="AC80" s="203">
        <v>7.7</v>
      </c>
      <c r="AD80" s="203">
        <v>0</v>
      </c>
      <c r="AE80" s="203">
        <v>0</v>
      </c>
      <c r="AF80" s="203">
        <v>0</v>
      </c>
      <c r="AG80" s="203">
        <v>-0.56999999999999995</v>
      </c>
      <c r="AH80" s="203">
        <v>0</v>
      </c>
      <c r="AI80" s="203">
        <v>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0</v>
      </c>
      <c r="M81" s="203">
        <v>30.84</v>
      </c>
      <c r="N81" s="203">
        <v>50.16</v>
      </c>
      <c r="O81" s="203">
        <v>70.86</v>
      </c>
      <c r="P81" s="203">
        <v>26.62</v>
      </c>
      <c r="Q81" s="203">
        <v>6.58</v>
      </c>
      <c r="R81" s="203">
        <v>18.010000000000002</v>
      </c>
      <c r="S81" s="203">
        <v>11.2</v>
      </c>
      <c r="T81" s="203">
        <v>0</v>
      </c>
      <c r="U81" s="203">
        <v>48.24</v>
      </c>
      <c r="V81" s="203">
        <v>8.8000000000000007</v>
      </c>
      <c r="W81" s="203">
        <v>11.61</v>
      </c>
      <c r="X81" s="203">
        <v>62.64</v>
      </c>
      <c r="Y81" s="203">
        <v>0</v>
      </c>
      <c r="Z81" s="203">
        <v>55.03</v>
      </c>
      <c r="AA81" s="203">
        <v>14.95</v>
      </c>
      <c r="AB81" s="203">
        <v>0</v>
      </c>
      <c r="AC81" s="203">
        <v>7.7</v>
      </c>
      <c r="AD81" s="203">
        <v>0</v>
      </c>
      <c r="AE81" s="203">
        <v>0</v>
      </c>
      <c r="AF81" s="203">
        <v>0</v>
      </c>
      <c r="AG81" s="203">
        <v>-0.56999999999999995</v>
      </c>
      <c r="AH81" s="203">
        <v>0</v>
      </c>
      <c r="AI81" s="203">
        <v>0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155.47</v>
      </c>
      <c r="L82" s="203">
        <v>0</v>
      </c>
      <c r="M82" s="203">
        <v>30.84</v>
      </c>
      <c r="N82" s="203">
        <v>50.16</v>
      </c>
      <c r="O82" s="203">
        <v>70.86</v>
      </c>
      <c r="P82" s="203">
        <v>26.62</v>
      </c>
      <c r="Q82" s="203">
        <v>0</v>
      </c>
      <c r="R82" s="203">
        <v>18.010000000000002</v>
      </c>
      <c r="S82" s="203">
        <v>11.2</v>
      </c>
      <c r="T82" s="203">
        <v>0</v>
      </c>
      <c r="U82" s="203">
        <v>48.24</v>
      </c>
      <c r="V82" s="203">
        <v>8.8000000000000007</v>
      </c>
      <c r="W82" s="203">
        <v>11.61</v>
      </c>
      <c r="X82" s="203">
        <v>62.64</v>
      </c>
      <c r="Y82" s="203">
        <v>0</v>
      </c>
      <c r="Z82" s="203">
        <v>55.03</v>
      </c>
      <c r="AA82" s="203">
        <v>14.95</v>
      </c>
      <c r="AB82" s="203">
        <v>0</v>
      </c>
      <c r="AC82" s="203">
        <v>7.7</v>
      </c>
      <c r="AD82" s="203">
        <v>0</v>
      </c>
      <c r="AE82" s="203">
        <v>0</v>
      </c>
      <c r="AF82" s="203">
        <v>0</v>
      </c>
      <c r="AG82" s="203">
        <v>-0.56999999999999995</v>
      </c>
      <c r="AH82" s="203">
        <v>0</v>
      </c>
      <c r="AI82" s="203">
        <v>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155.47</v>
      </c>
      <c r="L83" s="203">
        <v>0</v>
      </c>
      <c r="M83" s="203">
        <v>30.84</v>
      </c>
      <c r="N83" s="203">
        <v>50.16</v>
      </c>
      <c r="O83" s="203">
        <v>70.86</v>
      </c>
      <c r="P83" s="203">
        <v>26.62</v>
      </c>
      <c r="Q83" s="203">
        <v>0</v>
      </c>
      <c r="R83" s="203">
        <v>18</v>
      </c>
      <c r="S83" s="203">
        <v>11.2</v>
      </c>
      <c r="T83" s="203">
        <v>0</v>
      </c>
      <c r="U83" s="203">
        <v>48.24</v>
      </c>
      <c r="V83" s="203">
        <v>8.8000000000000007</v>
      </c>
      <c r="W83" s="203">
        <v>11.61</v>
      </c>
      <c r="X83" s="203">
        <v>62.64</v>
      </c>
      <c r="Y83" s="203">
        <v>0</v>
      </c>
      <c r="Z83" s="203">
        <v>55.03</v>
      </c>
      <c r="AA83" s="203">
        <v>28.88</v>
      </c>
      <c r="AB83" s="203">
        <v>0</v>
      </c>
      <c r="AC83" s="203">
        <v>7.92</v>
      </c>
      <c r="AD83" s="203">
        <v>0</v>
      </c>
      <c r="AE83" s="203">
        <v>0</v>
      </c>
      <c r="AF83" s="203">
        <v>0</v>
      </c>
      <c r="AG83" s="203">
        <v>-0.56999999999999995</v>
      </c>
      <c r="AH83" s="203">
        <v>0</v>
      </c>
      <c r="AI83" s="203">
        <v>0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155.47</v>
      </c>
      <c r="L84" s="203">
        <v>0</v>
      </c>
      <c r="M84" s="203">
        <v>30.84</v>
      </c>
      <c r="N84" s="203">
        <v>50.16</v>
      </c>
      <c r="O84" s="203">
        <v>70.86</v>
      </c>
      <c r="P84" s="203">
        <v>26.62</v>
      </c>
      <c r="Q84" s="203">
        <v>0</v>
      </c>
      <c r="R84" s="203">
        <v>18</v>
      </c>
      <c r="S84" s="203">
        <v>11.2</v>
      </c>
      <c r="T84" s="203">
        <v>0</v>
      </c>
      <c r="U84" s="203">
        <v>48.24</v>
      </c>
      <c r="V84" s="203">
        <v>8.8000000000000007</v>
      </c>
      <c r="W84" s="203">
        <v>11.61</v>
      </c>
      <c r="X84" s="203">
        <v>62.64</v>
      </c>
      <c r="Y84" s="203">
        <v>0</v>
      </c>
      <c r="Z84" s="203">
        <v>55.03</v>
      </c>
      <c r="AA84" s="203">
        <v>28.88</v>
      </c>
      <c r="AB84" s="203">
        <v>0</v>
      </c>
      <c r="AC84" s="203">
        <v>7.92</v>
      </c>
      <c r="AD84" s="203">
        <v>0</v>
      </c>
      <c r="AE84" s="203">
        <v>0</v>
      </c>
      <c r="AF84" s="203">
        <v>0</v>
      </c>
      <c r="AG84" s="203">
        <v>-0.56999999999999995</v>
      </c>
      <c r="AH84" s="203">
        <v>0</v>
      </c>
      <c r="AI84" s="203">
        <v>0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155.47</v>
      </c>
      <c r="L85" s="203">
        <v>0</v>
      </c>
      <c r="M85" s="203">
        <v>30.84</v>
      </c>
      <c r="N85" s="203">
        <v>50.16</v>
      </c>
      <c r="O85" s="203">
        <v>70.86</v>
      </c>
      <c r="P85" s="203">
        <v>26.62</v>
      </c>
      <c r="Q85" s="203">
        <v>0</v>
      </c>
      <c r="R85" s="203">
        <v>18.010000000000002</v>
      </c>
      <c r="S85" s="203">
        <v>11.21</v>
      </c>
      <c r="T85" s="203">
        <v>0</v>
      </c>
      <c r="U85" s="203">
        <v>48.24</v>
      </c>
      <c r="V85" s="203">
        <v>8.8000000000000007</v>
      </c>
      <c r="W85" s="203">
        <v>11.95</v>
      </c>
      <c r="X85" s="203">
        <v>62.65</v>
      </c>
      <c r="Y85" s="203">
        <v>0</v>
      </c>
      <c r="Z85" s="203">
        <v>55.51</v>
      </c>
      <c r="AA85" s="203">
        <v>28.88</v>
      </c>
      <c r="AB85" s="203">
        <v>0</v>
      </c>
      <c r="AC85" s="203">
        <v>7.92</v>
      </c>
      <c r="AD85" s="203">
        <v>0</v>
      </c>
      <c r="AE85" s="203">
        <v>0</v>
      </c>
      <c r="AF85" s="203">
        <v>0</v>
      </c>
      <c r="AG85" s="203">
        <v>-0.56999999999999995</v>
      </c>
      <c r="AH85" s="203">
        <v>0</v>
      </c>
      <c r="AI85" s="203">
        <v>0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155.47</v>
      </c>
      <c r="L86" s="203">
        <v>0</v>
      </c>
      <c r="M86" s="203">
        <v>30.84</v>
      </c>
      <c r="N86" s="203">
        <v>50.16</v>
      </c>
      <c r="O86" s="203">
        <v>70.86</v>
      </c>
      <c r="P86" s="203">
        <v>26.62</v>
      </c>
      <c r="Q86" s="203">
        <v>0</v>
      </c>
      <c r="R86" s="203">
        <v>18.010000000000002</v>
      </c>
      <c r="S86" s="203">
        <v>11.21</v>
      </c>
      <c r="T86" s="203">
        <v>0</v>
      </c>
      <c r="U86" s="203">
        <v>48.24</v>
      </c>
      <c r="V86" s="203">
        <v>8.8000000000000007</v>
      </c>
      <c r="W86" s="203">
        <v>11.95</v>
      </c>
      <c r="X86" s="203">
        <v>62.65</v>
      </c>
      <c r="Y86" s="203">
        <v>0</v>
      </c>
      <c r="Z86" s="203">
        <v>55.51</v>
      </c>
      <c r="AA86" s="203">
        <v>28.88</v>
      </c>
      <c r="AB86" s="203">
        <v>0</v>
      </c>
      <c r="AC86" s="203">
        <v>7.92</v>
      </c>
      <c r="AD86" s="203">
        <v>0</v>
      </c>
      <c r="AE86" s="203">
        <v>0</v>
      </c>
      <c r="AF86" s="203">
        <v>0</v>
      </c>
      <c r="AG86" s="203">
        <v>-0.56999999999999995</v>
      </c>
      <c r="AH86" s="203">
        <v>0</v>
      </c>
      <c r="AI86" s="203">
        <v>0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155.47</v>
      </c>
      <c r="L87" s="203">
        <v>0</v>
      </c>
      <c r="M87" s="203">
        <v>30.84</v>
      </c>
      <c r="N87" s="203">
        <v>50.16</v>
      </c>
      <c r="O87" s="203">
        <v>70.86</v>
      </c>
      <c r="P87" s="203">
        <v>26.62</v>
      </c>
      <c r="Q87" s="203">
        <v>0</v>
      </c>
      <c r="R87" s="203">
        <v>18.010000000000002</v>
      </c>
      <c r="S87" s="203">
        <v>11.21</v>
      </c>
      <c r="T87" s="203">
        <v>0</v>
      </c>
      <c r="U87" s="203">
        <v>48.24</v>
      </c>
      <c r="V87" s="203">
        <v>8.8000000000000007</v>
      </c>
      <c r="W87" s="203">
        <v>8.76</v>
      </c>
      <c r="X87" s="203">
        <v>62.64</v>
      </c>
      <c r="Y87" s="203">
        <v>0</v>
      </c>
      <c r="Z87" s="203">
        <v>55.03</v>
      </c>
      <c r="AA87" s="203">
        <v>28.88</v>
      </c>
      <c r="AB87" s="203">
        <v>0</v>
      </c>
      <c r="AC87" s="203">
        <v>13.93</v>
      </c>
      <c r="AD87" s="203">
        <v>0</v>
      </c>
      <c r="AE87" s="203">
        <v>0</v>
      </c>
      <c r="AF87" s="203">
        <v>0</v>
      </c>
      <c r="AG87" s="203">
        <v>-0.56999999999999995</v>
      </c>
      <c r="AH87" s="203">
        <v>0</v>
      </c>
      <c r="AI87" s="203">
        <v>0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155.47</v>
      </c>
      <c r="L88" s="203">
        <v>0</v>
      </c>
      <c r="M88" s="203">
        <v>30.84</v>
      </c>
      <c r="N88" s="203">
        <v>50.16</v>
      </c>
      <c r="O88" s="203">
        <v>70.86</v>
      </c>
      <c r="P88" s="203">
        <v>26.62</v>
      </c>
      <c r="Q88" s="203">
        <v>0</v>
      </c>
      <c r="R88" s="203">
        <v>18.010000000000002</v>
      </c>
      <c r="S88" s="203">
        <v>11.21</v>
      </c>
      <c r="T88" s="203">
        <v>0</v>
      </c>
      <c r="U88" s="203">
        <v>48.24</v>
      </c>
      <c r="V88" s="203">
        <v>8.8000000000000007</v>
      </c>
      <c r="W88" s="203">
        <v>8.76</v>
      </c>
      <c r="X88" s="203">
        <v>62.64</v>
      </c>
      <c r="Y88" s="203">
        <v>0</v>
      </c>
      <c r="Z88" s="203">
        <v>55.03</v>
      </c>
      <c r="AA88" s="203">
        <v>28.88</v>
      </c>
      <c r="AB88" s="203">
        <v>0</v>
      </c>
      <c r="AC88" s="203">
        <v>13.93</v>
      </c>
      <c r="AD88" s="203">
        <v>0</v>
      </c>
      <c r="AE88" s="203">
        <v>0</v>
      </c>
      <c r="AF88" s="203">
        <v>0</v>
      </c>
      <c r="AG88" s="203">
        <v>-0.56999999999999995</v>
      </c>
      <c r="AH88" s="203">
        <v>0</v>
      </c>
      <c r="AI88" s="203">
        <v>0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155.47</v>
      </c>
      <c r="L89" s="203">
        <v>0</v>
      </c>
      <c r="M89" s="203">
        <v>30.84</v>
      </c>
      <c r="N89" s="203">
        <v>50.16</v>
      </c>
      <c r="O89" s="203">
        <v>70.86</v>
      </c>
      <c r="P89" s="203">
        <v>26.62</v>
      </c>
      <c r="Q89" s="203">
        <v>0</v>
      </c>
      <c r="R89" s="203">
        <v>18.010000000000002</v>
      </c>
      <c r="S89" s="203">
        <v>11.21</v>
      </c>
      <c r="T89" s="203">
        <v>0</v>
      </c>
      <c r="U89" s="203">
        <v>48.24</v>
      </c>
      <c r="V89" s="203">
        <v>8.8000000000000007</v>
      </c>
      <c r="W89" s="203">
        <v>11.84</v>
      </c>
      <c r="X89" s="203">
        <v>62.64</v>
      </c>
      <c r="Y89" s="203">
        <v>0</v>
      </c>
      <c r="Z89" s="203">
        <v>55.03</v>
      </c>
      <c r="AA89" s="203">
        <v>28.88</v>
      </c>
      <c r="AB89" s="203">
        <v>0</v>
      </c>
      <c r="AC89" s="203">
        <v>13.93</v>
      </c>
      <c r="AD89" s="203">
        <v>0</v>
      </c>
      <c r="AE89" s="203">
        <v>0</v>
      </c>
      <c r="AF89" s="203">
        <v>0</v>
      </c>
      <c r="AG89" s="203">
        <v>-0.56999999999999995</v>
      </c>
      <c r="AH89" s="203">
        <v>0</v>
      </c>
      <c r="AI89" s="203">
        <v>0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155.47</v>
      </c>
      <c r="L90" s="203">
        <v>0</v>
      </c>
      <c r="M90" s="203">
        <v>30.84</v>
      </c>
      <c r="N90" s="203">
        <v>50.16</v>
      </c>
      <c r="O90" s="203">
        <v>70.86</v>
      </c>
      <c r="P90" s="203">
        <v>26.62</v>
      </c>
      <c r="Q90" s="203">
        <v>0</v>
      </c>
      <c r="R90" s="203">
        <v>18.010000000000002</v>
      </c>
      <c r="S90" s="203">
        <v>11.21</v>
      </c>
      <c r="T90" s="203">
        <v>0</v>
      </c>
      <c r="U90" s="203">
        <v>48.24</v>
      </c>
      <c r="V90" s="203">
        <v>8.8000000000000007</v>
      </c>
      <c r="W90" s="203">
        <v>11.84</v>
      </c>
      <c r="X90" s="203">
        <v>62.64</v>
      </c>
      <c r="Y90" s="203">
        <v>0</v>
      </c>
      <c r="Z90" s="203">
        <v>55.03</v>
      </c>
      <c r="AA90" s="203">
        <v>28.88</v>
      </c>
      <c r="AB90" s="203">
        <v>0</v>
      </c>
      <c r="AC90" s="203">
        <v>13.93</v>
      </c>
      <c r="AD90" s="203">
        <v>0</v>
      </c>
      <c r="AE90" s="203">
        <v>0</v>
      </c>
      <c r="AF90" s="203">
        <v>0</v>
      </c>
      <c r="AG90" s="203">
        <v>-0.56999999999999995</v>
      </c>
      <c r="AH90" s="203">
        <v>0</v>
      </c>
      <c r="AI90" s="203">
        <v>0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155.47</v>
      </c>
      <c r="L91" s="203">
        <v>0</v>
      </c>
      <c r="M91" s="203">
        <v>30.84</v>
      </c>
      <c r="N91" s="203">
        <v>50.16</v>
      </c>
      <c r="O91" s="203">
        <v>70.86</v>
      </c>
      <c r="P91" s="203">
        <v>26.62</v>
      </c>
      <c r="Q91" s="203">
        <v>0</v>
      </c>
      <c r="R91" s="203">
        <v>18.010000000000002</v>
      </c>
      <c r="S91" s="203">
        <v>11.21</v>
      </c>
      <c r="T91" s="203">
        <v>0</v>
      </c>
      <c r="U91" s="203">
        <v>48.24</v>
      </c>
      <c r="V91" s="203">
        <v>8.8000000000000007</v>
      </c>
      <c r="W91" s="203">
        <v>11.84</v>
      </c>
      <c r="X91" s="203">
        <v>62.64</v>
      </c>
      <c r="Y91" s="203">
        <v>0</v>
      </c>
      <c r="Z91" s="203">
        <v>55.03</v>
      </c>
      <c r="AA91" s="203">
        <v>28.88</v>
      </c>
      <c r="AB91" s="203">
        <v>0</v>
      </c>
      <c r="AC91" s="203">
        <v>13.93</v>
      </c>
      <c r="AD91" s="203">
        <v>0</v>
      </c>
      <c r="AE91" s="203">
        <v>0</v>
      </c>
      <c r="AF91" s="203">
        <v>0</v>
      </c>
      <c r="AG91" s="203">
        <v>-0.56999999999999995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155.47</v>
      </c>
      <c r="L92" s="203">
        <v>0</v>
      </c>
      <c r="M92" s="203">
        <v>30.84</v>
      </c>
      <c r="N92" s="203">
        <v>50.16</v>
      </c>
      <c r="O92" s="203">
        <v>70.86</v>
      </c>
      <c r="P92" s="203">
        <v>26.62</v>
      </c>
      <c r="Q92" s="203">
        <v>0</v>
      </c>
      <c r="R92" s="203">
        <v>18.010000000000002</v>
      </c>
      <c r="S92" s="203">
        <v>11.21</v>
      </c>
      <c r="T92" s="203">
        <v>0</v>
      </c>
      <c r="U92" s="203">
        <v>48.24</v>
      </c>
      <c r="V92" s="203">
        <v>8.8000000000000007</v>
      </c>
      <c r="W92" s="203">
        <v>11.84</v>
      </c>
      <c r="X92" s="203">
        <v>62.64</v>
      </c>
      <c r="Y92" s="203">
        <v>0</v>
      </c>
      <c r="Z92" s="203">
        <v>55.03</v>
      </c>
      <c r="AA92" s="203">
        <v>28.88</v>
      </c>
      <c r="AB92" s="203">
        <v>0</v>
      </c>
      <c r="AC92" s="203">
        <v>13.93</v>
      </c>
      <c r="AD92" s="203">
        <v>0</v>
      </c>
      <c r="AE92" s="203">
        <v>0</v>
      </c>
      <c r="AF92" s="203">
        <v>0</v>
      </c>
      <c r="AG92" s="203">
        <v>-0.56999999999999995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155.47</v>
      </c>
      <c r="L93" s="203">
        <v>0</v>
      </c>
      <c r="M93" s="203">
        <v>30.84</v>
      </c>
      <c r="N93" s="203">
        <v>50.16</v>
      </c>
      <c r="O93" s="203">
        <v>70.86</v>
      </c>
      <c r="P93" s="203">
        <v>26.62</v>
      </c>
      <c r="Q93" s="203">
        <v>0</v>
      </c>
      <c r="R93" s="203">
        <v>18.010000000000002</v>
      </c>
      <c r="S93" s="203">
        <v>11.21</v>
      </c>
      <c r="T93" s="203">
        <v>0</v>
      </c>
      <c r="U93" s="203">
        <v>48.24</v>
      </c>
      <c r="V93" s="203">
        <v>8.8000000000000007</v>
      </c>
      <c r="W93" s="203">
        <v>11.84</v>
      </c>
      <c r="X93" s="203">
        <v>62.64</v>
      </c>
      <c r="Y93" s="203">
        <v>0</v>
      </c>
      <c r="Z93" s="203">
        <v>55.03</v>
      </c>
      <c r="AA93" s="203">
        <v>28.88</v>
      </c>
      <c r="AB93" s="203">
        <v>0</v>
      </c>
      <c r="AC93" s="203">
        <v>13.93</v>
      </c>
      <c r="AD93" s="203">
        <v>0</v>
      </c>
      <c r="AE93" s="203">
        <v>0</v>
      </c>
      <c r="AF93" s="203">
        <v>0</v>
      </c>
      <c r="AG93" s="203">
        <v>-0.56999999999999995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155.47</v>
      </c>
      <c r="L94" s="203">
        <v>0</v>
      </c>
      <c r="M94" s="203">
        <v>30.84</v>
      </c>
      <c r="N94" s="203">
        <v>50.16</v>
      </c>
      <c r="O94" s="203">
        <v>70.86</v>
      </c>
      <c r="P94" s="203">
        <v>26.62</v>
      </c>
      <c r="Q94" s="203">
        <v>0</v>
      </c>
      <c r="R94" s="203">
        <v>18.010000000000002</v>
      </c>
      <c r="S94" s="203">
        <v>11.21</v>
      </c>
      <c r="T94" s="203">
        <v>0</v>
      </c>
      <c r="U94" s="203">
        <v>48.24</v>
      </c>
      <c r="V94" s="203">
        <v>8.8000000000000007</v>
      </c>
      <c r="W94" s="203">
        <v>11.84</v>
      </c>
      <c r="X94" s="203">
        <v>62.64</v>
      </c>
      <c r="Y94" s="203">
        <v>0</v>
      </c>
      <c r="Z94" s="203">
        <v>55.03</v>
      </c>
      <c r="AA94" s="203">
        <v>28.88</v>
      </c>
      <c r="AB94" s="203">
        <v>0</v>
      </c>
      <c r="AC94" s="203">
        <v>13.93</v>
      </c>
      <c r="AD94" s="203">
        <v>0</v>
      </c>
      <c r="AE94" s="203">
        <v>0</v>
      </c>
      <c r="AF94" s="203">
        <v>0</v>
      </c>
      <c r="AG94" s="203">
        <v>-0.56999999999999995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155.47</v>
      </c>
      <c r="L95" s="203">
        <v>0</v>
      </c>
      <c r="M95" s="203">
        <v>30.84</v>
      </c>
      <c r="N95" s="203">
        <v>50.16</v>
      </c>
      <c r="O95" s="203">
        <v>70.86</v>
      </c>
      <c r="P95" s="203">
        <v>26.62</v>
      </c>
      <c r="Q95" s="203">
        <v>0</v>
      </c>
      <c r="R95" s="203">
        <v>18.010000000000002</v>
      </c>
      <c r="S95" s="203">
        <v>11.21</v>
      </c>
      <c r="T95" s="203">
        <v>0</v>
      </c>
      <c r="U95" s="203">
        <v>48.24</v>
      </c>
      <c r="V95" s="203">
        <v>8.8000000000000007</v>
      </c>
      <c r="W95" s="203">
        <v>11.84</v>
      </c>
      <c r="X95" s="203">
        <v>62.64</v>
      </c>
      <c r="Y95" s="203">
        <v>0</v>
      </c>
      <c r="Z95" s="203">
        <v>55.03</v>
      </c>
      <c r="AA95" s="203">
        <v>28.88</v>
      </c>
      <c r="AB95" s="203">
        <v>0</v>
      </c>
      <c r="AC95" s="203">
        <v>13.93</v>
      </c>
      <c r="AD95" s="203">
        <v>0</v>
      </c>
      <c r="AE95" s="203">
        <v>0</v>
      </c>
      <c r="AF95" s="203">
        <v>0</v>
      </c>
      <c r="AG95" s="203">
        <v>-0.56999999999999995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155.47</v>
      </c>
      <c r="L96" s="203">
        <v>0</v>
      </c>
      <c r="M96" s="203">
        <v>30.84</v>
      </c>
      <c r="N96" s="203">
        <v>50.16</v>
      </c>
      <c r="O96" s="203">
        <v>70.86</v>
      </c>
      <c r="P96" s="203">
        <v>26.62</v>
      </c>
      <c r="Q96" s="203">
        <v>0</v>
      </c>
      <c r="R96" s="203">
        <v>18.010000000000002</v>
      </c>
      <c r="S96" s="203">
        <v>11.21</v>
      </c>
      <c r="T96" s="203">
        <v>0</v>
      </c>
      <c r="U96" s="203">
        <v>48.24</v>
      </c>
      <c r="V96" s="203">
        <v>8.8000000000000007</v>
      </c>
      <c r="W96" s="203">
        <v>11.84</v>
      </c>
      <c r="X96" s="203">
        <v>62.64</v>
      </c>
      <c r="Y96" s="203">
        <v>0</v>
      </c>
      <c r="Z96" s="203">
        <v>55.03</v>
      </c>
      <c r="AA96" s="203">
        <v>28.88</v>
      </c>
      <c r="AB96" s="203">
        <v>0</v>
      </c>
      <c r="AC96" s="203">
        <v>13.93</v>
      </c>
      <c r="AD96" s="203">
        <v>0</v>
      </c>
      <c r="AE96" s="203">
        <v>0</v>
      </c>
      <c r="AF96" s="203">
        <v>0</v>
      </c>
      <c r="AG96" s="203">
        <v>-0.56999999999999995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155.47</v>
      </c>
      <c r="L97" s="203">
        <v>0</v>
      </c>
      <c r="M97" s="203">
        <v>30.84</v>
      </c>
      <c r="N97" s="203">
        <v>50.16</v>
      </c>
      <c r="O97" s="203">
        <v>70.86</v>
      </c>
      <c r="P97" s="203">
        <v>26.62</v>
      </c>
      <c r="Q97" s="203">
        <v>0</v>
      </c>
      <c r="R97" s="203">
        <v>18.010000000000002</v>
      </c>
      <c r="S97" s="203">
        <v>11.21</v>
      </c>
      <c r="T97" s="203">
        <v>0</v>
      </c>
      <c r="U97" s="203">
        <v>48.24</v>
      </c>
      <c r="V97" s="203">
        <v>8.8000000000000007</v>
      </c>
      <c r="W97" s="203">
        <v>11.84</v>
      </c>
      <c r="X97" s="203">
        <v>62.64</v>
      </c>
      <c r="Y97" s="203">
        <v>0</v>
      </c>
      <c r="Z97" s="203">
        <v>55.03</v>
      </c>
      <c r="AA97" s="203">
        <v>28.88</v>
      </c>
      <c r="AB97" s="203">
        <v>0</v>
      </c>
      <c r="AC97" s="203">
        <v>13.93</v>
      </c>
      <c r="AD97" s="203">
        <v>0</v>
      </c>
      <c r="AE97" s="203">
        <v>0</v>
      </c>
      <c r="AF97" s="203">
        <v>0</v>
      </c>
      <c r="AG97" s="203">
        <v>-0.56999999999999995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155.47</v>
      </c>
      <c r="L98" s="203">
        <v>0</v>
      </c>
      <c r="M98" s="203">
        <v>30.84</v>
      </c>
      <c r="N98" s="203">
        <v>50.16</v>
      </c>
      <c r="O98" s="203">
        <v>70.86</v>
      </c>
      <c r="P98" s="203">
        <v>26.62</v>
      </c>
      <c r="Q98" s="203">
        <v>0</v>
      </c>
      <c r="R98" s="203">
        <v>18.010000000000002</v>
      </c>
      <c r="S98" s="203">
        <v>11.21</v>
      </c>
      <c r="T98" s="203">
        <v>0</v>
      </c>
      <c r="U98" s="203">
        <v>48.24</v>
      </c>
      <c r="V98" s="203">
        <v>8.8000000000000007</v>
      </c>
      <c r="W98" s="203">
        <v>11.84</v>
      </c>
      <c r="X98" s="203">
        <v>62.64</v>
      </c>
      <c r="Y98" s="203">
        <v>0</v>
      </c>
      <c r="Z98" s="203">
        <v>55.03</v>
      </c>
      <c r="AA98" s="203">
        <v>28.88</v>
      </c>
      <c r="AB98" s="203">
        <v>0</v>
      </c>
      <c r="AC98" s="203">
        <v>13.93</v>
      </c>
      <c r="AD98" s="203">
        <v>0</v>
      </c>
      <c r="AE98" s="203">
        <v>0</v>
      </c>
      <c r="AF98" s="203">
        <v>0</v>
      </c>
      <c r="AG98" s="203">
        <v>-0.56999999999999995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2.4846575</v>
      </c>
      <c r="L99">
        <f t="shared" si="0"/>
        <v>0</v>
      </c>
      <c r="M99">
        <f t="shared" si="0"/>
        <v>0.50864749999999936</v>
      </c>
      <c r="N99">
        <f t="shared" si="0"/>
        <v>0.84504249999999892</v>
      </c>
      <c r="O99">
        <f t="shared" si="0"/>
        <v>1.3738024999999987</v>
      </c>
      <c r="P99">
        <f t="shared" si="0"/>
        <v>0.55118999999999907</v>
      </c>
      <c r="Q99">
        <f t="shared" si="0"/>
        <v>8.9569999999999969E-2</v>
      </c>
      <c r="R99">
        <f t="shared" si="0"/>
        <v>0.25998499999999991</v>
      </c>
      <c r="S99">
        <f t="shared" si="0"/>
        <v>0.16225000000000017</v>
      </c>
      <c r="T99">
        <f t="shared" si="0"/>
        <v>0</v>
      </c>
      <c r="U99">
        <f t="shared" si="0"/>
        <v>1.1629999999999987</v>
      </c>
      <c r="V99">
        <f t="shared" si="0"/>
        <v>7.0257500000000042E-2</v>
      </c>
      <c r="W99">
        <f t="shared" si="0"/>
        <v>0.1669700000000002</v>
      </c>
      <c r="X99">
        <f t="shared" si="0"/>
        <v>0.81755249999999968</v>
      </c>
      <c r="Y99">
        <f t="shared" si="0"/>
        <v>0</v>
      </c>
      <c r="Z99">
        <f t="shared" si="0"/>
        <v>0.83390750000000136</v>
      </c>
      <c r="AA99">
        <f t="shared" si="0"/>
        <v>0.49716000000000088</v>
      </c>
      <c r="AB99">
        <f t="shared" si="0"/>
        <v>0</v>
      </c>
      <c r="AC99">
        <f t="shared" si="0"/>
        <v>0.31860749999999988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-1.3680000000000005E-2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2.0635074999999974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0.38906999999999997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27.1</v>
      </c>
      <c r="L3" s="203">
        <v>4.83</v>
      </c>
      <c r="M3" s="203">
        <v>0</v>
      </c>
      <c r="N3" s="203">
        <v>29.01</v>
      </c>
      <c r="O3" s="203">
        <v>48.71</v>
      </c>
      <c r="P3" s="203">
        <v>66.760000000000005</v>
      </c>
      <c r="Q3" s="203">
        <v>2</v>
      </c>
      <c r="R3" s="203">
        <v>5</v>
      </c>
      <c r="S3" s="203">
        <v>3</v>
      </c>
      <c r="T3" s="203">
        <v>0</v>
      </c>
      <c r="U3" s="203">
        <v>236.81</v>
      </c>
      <c r="V3" s="203">
        <v>0</v>
      </c>
      <c r="W3" s="203">
        <v>4.83</v>
      </c>
      <c r="X3" s="203">
        <v>18.37</v>
      </c>
      <c r="Y3" s="203">
        <v>0</v>
      </c>
      <c r="Z3" s="203">
        <v>14.5</v>
      </c>
      <c r="AA3" s="203">
        <v>10</v>
      </c>
      <c r="AB3" s="203">
        <v>0</v>
      </c>
      <c r="AC3" s="203">
        <v>7.98</v>
      </c>
      <c r="AD3" s="203">
        <v>0</v>
      </c>
      <c r="AE3" s="203">
        <v>0</v>
      </c>
      <c r="AF3" s="203">
        <v>0</v>
      </c>
      <c r="AG3" s="203">
        <v>-0.32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27.09</v>
      </c>
      <c r="L4" s="203">
        <v>4.83</v>
      </c>
      <c r="M4" s="203">
        <v>0</v>
      </c>
      <c r="N4" s="203">
        <v>29.01</v>
      </c>
      <c r="O4" s="203">
        <v>48.71</v>
      </c>
      <c r="P4" s="203">
        <v>66.760000000000005</v>
      </c>
      <c r="Q4" s="203">
        <v>2</v>
      </c>
      <c r="R4" s="203">
        <v>5</v>
      </c>
      <c r="S4" s="203">
        <v>3</v>
      </c>
      <c r="T4" s="203">
        <v>0</v>
      </c>
      <c r="U4" s="203">
        <v>236.81</v>
      </c>
      <c r="V4" s="203">
        <v>0</v>
      </c>
      <c r="W4" s="203">
        <v>4.83</v>
      </c>
      <c r="X4" s="203">
        <v>18.37</v>
      </c>
      <c r="Y4" s="203">
        <v>0</v>
      </c>
      <c r="Z4" s="203">
        <v>14.5</v>
      </c>
      <c r="AA4" s="203">
        <v>10</v>
      </c>
      <c r="AB4" s="203">
        <v>0</v>
      </c>
      <c r="AC4" s="203">
        <v>7.98</v>
      </c>
      <c r="AD4" s="203">
        <v>0</v>
      </c>
      <c r="AE4" s="203">
        <v>0</v>
      </c>
      <c r="AF4" s="203">
        <v>0</v>
      </c>
      <c r="AG4" s="203">
        <v>-0.32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27.1</v>
      </c>
      <c r="L5" s="203">
        <v>4.83</v>
      </c>
      <c r="M5" s="203">
        <v>0</v>
      </c>
      <c r="N5" s="203">
        <v>29.01</v>
      </c>
      <c r="O5" s="203">
        <v>48.71</v>
      </c>
      <c r="P5" s="203">
        <v>66.760000000000005</v>
      </c>
      <c r="Q5" s="203">
        <v>2</v>
      </c>
      <c r="R5" s="203">
        <v>5</v>
      </c>
      <c r="S5" s="203">
        <v>3</v>
      </c>
      <c r="T5" s="203">
        <v>0</v>
      </c>
      <c r="U5" s="203">
        <v>236.81</v>
      </c>
      <c r="V5" s="203">
        <v>0</v>
      </c>
      <c r="W5" s="203">
        <v>4.83</v>
      </c>
      <c r="X5" s="203">
        <v>18.37</v>
      </c>
      <c r="Y5" s="203">
        <v>0</v>
      </c>
      <c r="Z5" s="203">
        <v>14.5</v>
      </c>
      <c r="AA5" s="203">
        <v>10</v>
      </c>
      <c r="AB5" s="203">
        <v>0</v>
      </c>
      <c r="AC5" s="203">
        <v>7.98</v>
      </c>
      <c r="AD5" s="203">
        <v>0</v>
      </c>
      <c r="AE5" s="203">
        <v>0</v>
      </c>
      <c r="AF5" s="203">
        <v>0</v>
      </c>
      <c r="AG5" s="203">
        <v>-0.32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27.09</v>
      </c>
      <c r="L6" s="203">
        <v>4.83</v>
      </c>
      <c r="M6" s="203">
        <v>0</v>
      </c>
      <c r="N6" s="203">
        <v>29.01</v>
      </c>
      <c r="O6" s="203">
        <v>48.71</v>
      </c>
      <c r="P6" s="203">
        <v>66.760000000000005</v>
      </c>
      <c r="Q6" s="203">
        <v>2</v>
      </c>
      <c r="R6" s="203">
        <v>5</v>
      </c>
      <c r="S6" s="203">
        <v>3</v>
      </c>
      <c r="T6" s="203">
        <v>0</v>
      </c>
      <c r="U6" s="203">
        <v>236.81</v>
      </c>
      <c r="V6" s="203">
        <v>0</v>
      </c>
      <c r="W6" s="203">
        <v>4.83</v>
      </c>
      <c r="X6" s="203">
        <v>18.37</v>
      </c>
      <c r="Y6" s="203">
        <v>0</v>
      </c>
      <c r="Z6" s="203">
        <v>14.5</v>
      </c>
      <c r="AA6" s="203">
        <v>10</v>
      </c>
      <c r="AB6" s="203">
        <v>0</v>
      </c>
      <c r="AC6" s="203">
        <v>7.98</v>
      </c>
      <c r="AD6" s="203">
        <v>0</v>
      </c>
      <c r="AE6" s="203">
        <v>0</v>
      </c>
      <c r="AF6" s="203">
        <v>0</v>
      </c>
      <c r="AG6" s="203">
        <v>-0.32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27.1</v>
      </c>
      <c r="L7" s="203">
        <v>4.83</v>
      </c>
      <c r="M7" s="203">
        <v>0</v>
      </c>
      <c r="N7" s="203">
        <v>29.01</v>
      </c>
      <c r="O7" s="203">
        <v>48.71</v>
      </c>
      <c r="P7" s="203">
        <v>66.760000000000005</v>
      </c>
      <c r="Q7" s="203">
        <v>2</v>
      </c>
      <c r="R7" s="203">
        <v>5</v>
      </c>
      <c r="S7" s="203">
        <v>3</v>
      </c>
      <c r="T7" s="203">
        <v>0</v>
      </c>
      <c r="U7" s="203">
        <v>236.81</v>
      </c>
      <c r="V7" s="203">
        <v>0</v>
      </c>
      <c r="W7" s="203">
        <v>4.84</v>
      </c>
      <c r="X7" s="203">
        <v>18.37</v>
      </c>
      <c r="Y7" s="203">
        <v>0</v>
      </c>
      <c r="Z7" s="203">
        <v>14.76</v>
      </c>
      <c r="AA7" s="203">
        <v>10</v>
      </c>
      <c r="AB7" s="203">
        <v>0</v>
      </c>
      <c r="AC7" s="203">
        <v>7.98</v>
      </c>
      <c r="AD7" s="203">
        <v>0</v>
      </c>
      <c r="AE7" s="203">
        <v>0</v>
      </c>
      <c r="AF7" s="203">
        <v>0</v>
      </c>
      <c r="AG7" s="203">
        <v>-0.32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27.09</v>
      </c>
      <c r="L8" s="203">
        <v>4.83</v>
      </c>
      <c r="M8" s="203">
        <v>0</v>
      </c>
      <c r="N8" s="203">
        <v>29.01</v>
      </c>
      <c r="O8" s="203">
        <v>48.71</v>
      </c>
      <c r="P8" s="203">
        <v>66.760000000000005</v>
      </c>
      <c r="Q8" s="203">
        <v>2</v>
      </c>
      <c r="R8" s="203">
        <v>5</v>
      </c>
      <c r="S8" s="203">
        <v>3</v>
      </c>
      <c r="T8" s="203">
        <v>0</v>
      </c>
      <c r="U8" s="203">
        <v>236.81</v>
      </c>
      <c r="V8" s="203">
        <v>0</v>
      </c>
      <c r="W8" s="203">
        <v>4.84</v>
      </c>
      <c r="X8" s="203">
        <v>18.37</v>
      </c>
      <c r="Y8" s="203">
        <v>0</v>
      </c>
      <c r="Z8" s="203">
        <v>14.76</v>
      </c>
      <c r="AA8" s="203">
        <v>10</v>
      </c>
      <c r="AB8" s="203">
        <v>0</v>
      </c>
      <c r="AC8" s="203">
        <v>7.98</v>
      </c>
      <c r="AD8" s="203">
        <v>0</v>
      </c>
      <c r="AE8" s="203">
        <v>0</v>
      </c>
      <c r="AF8" s="203">
        <v>0</v>
      </c>
      <c r="AG8" s="203">
        <v>-0.32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27.1</v>
      </c>
      <c r="L9" s="203">
        <v>4.83</v>
      </c>
      <c r="M9" s="203">
        <v>0</v>
      </c>
      <c r="N9" s="203">
        <v>29.01</v>
      </c>
      <c r="O9" s="203">
        <v>48.71</v>
      </c>
      <c r="P9" s="203">
        <v>66.760000000000005</v>
      </c>
      <c r="Q9" s="203">
        <v>2</v>
      </c>
      <c r="R9" s="203">
        <v>5</v>
      </c>
      <c r="S9" s="203">
        <v>3</v>
      </c>
      <c r="T9" s="203">
        <v>0</v>
      </c>
      <c r="U9" s="203">
        <v>236.81</v>
      </c>
      <c r="V9" s="203">
        <v>0</v>
      </c>
      <c r="W9" s="203">
        <v>4.84</v>
      </c>
      <c r="X9" s="203">
        <v>18.37</v>
      </c>
      <c r="Y9" s="203">
        <v>0</v>
      </c>
      <c r="Z9" s="203">
        <v>25.04</v>
      </c>
      <c r="AA9" s="203">
        <v>10</v>
      </c>
      <c r="AB9" s="203">
        <v>0</v>
      </c>
      <c r="AC9" s="203">
        <v>7.98</v>
      </c>
      <c r="AD9" s="203">
        <v>0</v>
      </c>
      <c r="AE9" s="203">
        <v>0</v>
      </c>
      <c r="AF9" s="203">
        <v>0</v>
      </c>
      <c r="AG9" s="203">
        <v>-0.32</v>
      </c>
      <c r="AH9" s="203">
        <v>0</v>
      </c>
      <c r="AI9" s="203">
        <v>0</v>
      </c>
      <c r="AJ9" s="203">
        <v>0</v>
      </c>
      <c r="AK9" s="203">
        <v>40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27.09</v>
      </c>
      <c r="L10" s="203">
        <v>4.83</v>
      </c>
      <c r="M10" s="203">
        <v>0</v>
      </c>
      <c r="N10" s="203">
        <v>29.01</v>
      </c>
      <c r="O10" s="203">
        <v>48.71</v>
      </c>
      <c r="P10" s="203">
        <v>66.760000000000005</v>
      </c>
      <c r="Q10" s="203">
        <v>2</v>
      </c>
      <c r="R10" s="203">
        <v>5</v>
      </c>
      <c r="S10" s="203">
        <v>3</v>
      </c>
      <c r="T10" s="203">
        <v>0</v>
      </c>
      <c r="U10" s="203">
        <v>236.81</v>
      </c>
      <c r="V10" s="203">
        <v>0</v>
      </c>
      <c r="W10" s="203">
        <v>4.84</v>
      </c>
      <c r="X10" s="203">
        <v>18.37</v>
      </c>
      <c r="Y10" s="203">
        <v>0</v>
      </c>
      <c r="Z10" s="203">
        <v>25.04</v>
      </c>
      <c r="AA10" s="203">
        <v>10</v>
      </c>
      <c r="AB10" s="203">
        <v>0</v>
      </c>
      <c r="AC10" s="203">
        <v>7.98</v>
      </c>
      <c r="AD10" s="203">
        <v>0</v>
      </c>
      <c r="AE10" s="203">
        <v>0</v>
      </c>
      <c r="AF10" s="203">
        <v>0</v>
      </c>
      <c r="AG10" s="203">
        <v>-0.32</v>
      </c>
      <c r="AH10" s="203">
        <v>0</v>
      </c>
      <c r="AI10" s="203">
        <v>0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27.4</v>
      </c>
      <c r="L11" s="203">
        <v>4.83</v>
      </c>
      <c r="M11" s="203">
        <v>0</v>
      </c>
      <c r="N11" s="203">
        <v>29.01</v>
      </c>
      <c r="O11" s="203">
        <v>48.71</v>
      </c>
      <c r="P11" s="203">
        <v>66.760000000000005</v>
      </c>
      <c r="Q11" s="203">
        <v>2</v>
      </c>
      <c r="R11" s="203">
        <v>5</v>
      </c>
      <c r="S11" s="203">
        <v>3</v>
      </c>
      <c r="T11" s="203">
        <v>0</v>
      </c>
      <c r="U11" s="203">
        <v>236.81</v>
      </c>
      <c r="V11" s="203">
        <v>0</v>
      </c>
      <c r="W11" s="203">
        <v>4.84</v>
      </c>
      <c r="X11" s="203">
        <v>18.37</v>
      </c>
      <c r="Y11" s="203">
        <v>0</v>
      </c>
      <c r="Z11" s="203">
        <v>14.5</v>
      </c>
      <c r="AA11" s="203">
        <v>11.79</v>
      </c>
      <c r="AB11" s="203">
        <v>0</v>
      </c>
      <c r="AC11" s="203">
        <v>7.98</v>
      </c>
      <c r="AD11" s="203">
        <v>0</v>
      </c>
      <c r="AE11" s="203">
        <v>0</v>
      </c>
      <c r="AF11" s="203">
        <v>0</v>
      </c>
      <c r="AG11" s="203">
        <v>-0.32</v>
      </c>
      <c r="AH11" s="203">
        <v>0</v>
      </c>
      <c r="AI11" s="203">
        <v>0</v>
      </c>
      <c r="AJ11" s="203">
        <v>0</v>
      </c>
      <c r="AK11" s="203">
        <v>40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27.4</v>
      </c>
      <c r="L12" s="203">
        <v>4.83</v>
      </c>
      <c r="M12" s="203">
        <v>0</v>
      </c>
      <c r="N12" s="203">
        <v>29.01</v>
      </c>
      <c r="O12" s="203">
        <v>48.71</v>
      </c>
      <c r="P12" s="203">
        <v>66.760000000000005</v>
      </c>
      <c r="Q12" s="203">
        <v>2</v>
      </c>
      <c r="R12" s="203">
        <v>5</v>
      </c>
      <c r="S12" s="203">
        <v>3</v>
      </c>
      <c r="T12" s="203">
        <v>0</v>
      </c>
      <c r="U12" s="203">
        <v>236.81</v>
      </c>
      <c r="V12" s="203">
        <v>0</v>
      </c>
      <c r="W12" s="203">
        <v>4.84</v>
      </c>
      <c r="X12" s="203">
        <v>18.37</v>
      </c>
      <c r="Y12" s="203">
        <v>0</v>
      </c>
      <c r="Z12" s="203">
        <v>14.5</v>
      </c>
      <c r="AA12" s="203">
        <v>11.79</v>
      </c>
      <c r="AB12" s="203">
        <v>0</v>
      </c>
      <c r="AC12" s="203">
        <v>7.98</v>
      </c>
      <c r="AD12" s="203">
        <v>0</v>
      </c>
      <c r="AE12" s="203">
        <v>0</v>
      </c>
      <c r="AF12" s="203">
        <v>0</v>
      </c>
      <c r="AG12" s="203">
        <v>-0.32</v>
      </c>
      <c r="AH12" s="203">
        <v>0</v>
      </c>
      <c r="AI12" s="203">
        <v>0</v>
      </c>
      <c r="AJ12" s="203">
        <v>0</v>
      </c>
      <c r="AK12" s="203">
        <v>40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27.4</v>
      </c>
      <c r="L13" s="203">
        <v>4.83</v>
      </c>
      <c r="M13" s="203">
        <v>0</v>
      </c>
      <c r="N13" s="203">
        <v>29.01</v>
      </c>
      <c r="O13" s="203">
        <v>48.71</v>
      </c>
      <c r="P13" s="203">
        <v>66.760000000000005</v>
      </c>
      <c r="Q13" s="203">
        <v>2</v>
      </c>
      <c r="R13" s="203">
        <v>5</v>
      </c>
      <c r="S13" s="203">
        <v>3</v>
      </c>
      <c r="T13" s="203">
        <v>0</v>
      </c>
      <c r="U13" s="203">
        <v>236.81</v>
      </c>
      <c r="V13" s="203">
        <v>0</v>
      </c>
      <c r="W13" s="203">
        <v>4.84</v>
      </c>
      <c r="X13" s="203">
        <v>18.37</v>
      </c>
      <c r="Y13" s="203">
        <v>0</v>
      </c>
      <c r="Z13" s="203">
        <v>14.5</v>
      </c>
      <c r="AA13" s="203">
        <v>11.79</v>
      </c>
      <c r="AB13" s="203">
        <v>0</v>
      </c>
      <c r="AC13" s="203">
        <v>7.98</v>
      </c>
      <c r="AD13" s="203">
        <v>0</v>
      </c>
      <c r="AE13" s="203">
        <v>0</v>
      </c>
      <c r="AF13" s="203">
        <v>0</v>
      </c>
      <c r="AG13" s="203">
        <v>-0.32</v>
      </c>
      <c r="AH13" s="203">
        <v>0</v>
      </c>
      <c r="AI13" s="203">
        <v>0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27.4</v>
      </c>
      <c r="L14" s="203">
        <v>4.83</v>
      </c>
      <c r="M14" s="203">
        <v>0</v>
      </c>
      <c r="N14" s="203">
        <v>29.01</v>
      </c>
      <c r="O14" s="203">
        <v>48.71</v>
      </c>
      <c r="P14" s="203">
        <v>66.760000000000005</v>
      </c>
      <c r="Q14" s="203">
        <v>2</v>
      </c>
      <c r="R14" s="203">
        <v>5</v>
      </c>
      <c r="S14" s="203">
        <v>3</v>
      </c>
      <c r="T14" s="203">
        <v>0</v>
      </c>
      <c r="U14" s="203">
        <v>236.81</v>
      </c>
      <c r="V14" s="203">
        <v>0</v>
      </c>
      <c r="W14" s="203">
        <v>4.84</v>
      </c>
      <c r="X14" s="203">
        <v>18.37</v>
      </c>
      <c r="Y14" s="203">
        <v>0</v>
      </c>
      <c r="Z14" s="203">
        <v>14.5</v>
      </c>
      <c r="AA14" s="203">
        <v>11.79</v>
      </c>
      <c r="AB14" s="203">
        <v>0</v>
      </c>
      <c r="AC14" s="203">
        <v>7.98</v>
      </c>
      <c r="AD14" s="203">
        <v>0</v>
      </c>
      <c r="AE14" s="203">
        <v>0</v>
      </c>
      <c r="AF14" s="203">
        <v>0</v>
      </c>
      <c r="AG14" s="203">
        <v>-0.32</v>
      </c>
      <c r="AH14" s="203">
        <v>0</v>
      </c>
      <c r="AI14" s="203">
        <v>0</v>
      </c>
      <c r="AJ14" s="203">
        <v>0</v>
      </c>
      <c r="AK14" s="203">
        <v>41.46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27.4</v>
      </c>
      <c r="L15" s="203">
        <v>4.83</v>
      </c>
      <c r="M15" s="203">
        <v>0</v>
      </c>
      <c r="N15" s="203">
        <v>29.01</v>
      </c>
      <c r="O15" s="203">
        <v>48.71</v>
      </c>
      <c r="P15" s="203">
        <v>66.760000000000005</v>
      </c>
      <c r="Q15" s="203">
        <v>2.89</v>
      </c>
      <c r="R15" s="203">
        <v>5.47</v>
      </c>
      <c r="S15" s="203">
        <v>3.43</v>
      </c>
      <c r="T15" s="203">
        <v>0</v>
      </c>
      <c r="U15" s="203">
        <v>236.81</v>
      </c>
      <c r="V15" s="203">
        <v>0</v>
      </c>
      <c r="W15" s="203">
        <v>4.84</v>
      </c>
      <c r="X15" s="203">
        <v>18.37</v>
      </c>
      <c r="Y15" s="203">
        <v>0</v>
      </c>
      <c r="Z15" s="203">
        <v>14.5</v>
      </c>
      <c r="AA15" s="203">
        <v>11.79</v>
      </c>
      <c r="AB15" s="203">
        <v>0</v>
      </c>
      <c r="AC15" s="203">
        <v>7.98</v>
      </c>
      <c r="AD15" s="203">
        <v>0</v>
      </c>
      <c r="AE15" s="203">
        <v>0</v>
      </c>
      <c r="AF15" s="203">
        <v>0</v>
      </c>
      <c r="AG15" s="203">
        <v>-0.32</v>
      </c>
      <c r="AH15" s="203">
        <v>0</v>
      </c>
      <c r="AI15" s="203">
        <v>0</v>
      </c>
      <c r="AJ15" s="203">
        <v>0</v>
      </c>
      <c r="AK15" s="203">
        <v>41.46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27.4</v>
      </c>
      <c r="L16" s="203">
        <v>4.83</v>
      </c>
      <c r="M16" s="203">
        <v>0</v>
      </c>
      <c r="N16" s="203">
        <v>29.01</v>
      </c>
      <c r="O16" s="203">
        <v>48.71</v>
      </c>
      <c r="P16" s="203">
        <v>66.760000000000005</v>
      </c>
      <c r="Q16" s="203">
        <v>2.89</v>
      </c>
      <c r="R16" s="203">
        <v>5.47</v>
      </c>
      <c r="S16" s="203">
        <v>3.43</v>
      </c>
      <c r="T16" s="203">
        <v>0</v>
      </c>
      <c r="U16" s="203">
        <v>236.81</v>
      </c>
      <c r="V16" s="203">
        <v>0</v>
      </c>
      <c r="W16" s="203">
        <v>4.84</v>
      </c>
      <c r="X16" s="203">
        <v>18.37</v>
      </c>
      <c r="Y16" s="203">
        <v>0</v>
      </c>
      <c r="Z16" s="203">
        <v>14.5</v>
      </c>
      <c r="AA16" s="203">
        <v>11.79</v>
      </c>
      <c r="AB16" s="203">
        <v>0</v>
      </c>
      <c r="AC16" s="203">
        <v>7.98</v>
      </c>
      <c r="AD16" s="203">
        <v>0</v>
      </c>
      <c r="AE16" s="203">
        <v>0</v>
      </c>
      <c r="AF16" s="203">
        <v>0</v>
      </c>
      <c r="AG16" s="203">
        <v>-0.32</v>
      </c>
      <c r="AH16" s="203">
        <v>0</v>
      </c>
      <c r="AI16" s="203">
        <v>0</v>
      </c>
      <c r="AJ16" s="203">
        <v>0</v>
      </c>
      <c r="AK16" s="203">
        <v>41.46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27.4</v>
      </c>
      <c r="L17" s="203">
        <v>4.83</v>
      </c>
      <c r="M17" s="203">
        <v>0</v>
      </c>
      <c r="N17" s="203">
        <v>29.01</v>
      </c>
      <c r="O17" s="203">
        <v>48.71</v>
      </c>
      <c r="P17" s="203">
        <v>66.760000000000005</v>
      </c>
      <c r="Q17" s="203">
        <v>2.89</v>
      </c>
      <c r="R17" s="203">
        <v>5.47</v>
      </c>
      <c r="S17" s="203">
        <v>3.43</v>
      </c>
      <c r="T17" s="203">
        <v>0</v>
      </c>
      <c r="U17" s="203">
        <v>236.81</v>
      </c>
      <c r="V17" s="203">
        <v>0</v>
      </c>
      <c r="W17" s="203">
        <v>4.83</v>
      </c>
      <c r="X17" s="203">
        <v>18.37</v>
      </c>
      <c r="Y17" s="203">
        <v>0</v>
      </c>
      <c r="Z17" s="203">
        <v>14.5</v>
      </c>
      <c r="AA17" s="203">
        <v>11.79</v>
      </c>
      <c r="AB17" s="203">
        <v>0</v>
      </c>
      <c r="AC17" s="203">
        <v>7.98</v>
      </c>
      <c r="AD17" s="203">
        <v>0</v>
      </c>
      <c r="AE17" s="203">
        <v>0</v>
      </c>
      <c r="AF17" s="203">
        <v>0</v>
      </c>
      <c r="AG17" s="203">
        <v>-0.32</v>
      </c>
      <c r="AH17" s="203">
        <v>0</v>
      </c>
      <c r="AI17" s="203">
        <v>0</v>
      </c>
      <c r="AJ17" s="203">
        <v>0</v>
      </c>
      <c r="AK17" s="203">
        <v>41.46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27.4</v>
      </c>
      <c r="L18" s="203">
        <v>4.83</v>
      </c>
      <c r="M18" s="203">
        <v>0</v>
      </c>
      <c r="N18" s="203">
        <v>29.01</v>
      </c>
      <c r="O18" s="203">
        <v>48.71</v>
      </c>
      <c r="P18" s="203">
        <v>66.760000000000005</v>
      </c>
      <c r="Q18" s="203">
        <v>2.89</v>
      </c>
      <c r="R18" s="203">
        <v>5.47</v>
      </c>
      <c r="S18" s="203">
        <v>3.43</v>
      </c>
      <c r="T18" s="203">
        <v>0</v>
      </c>
      <c r="U18" s="203">
        <v>236.81</v>
      </c>
      <c r="V18" s="203">
        <v>0</v>
      </c>
      <c r="W18" s="203">
        <v>4.83</v>
      </c>
      <c r="X18" s="203">
        <v>18.37</v>
      </c>
      <c r="Y18" s="203">
        <v>0</v>
      </c>
      <c r="Z18" s="203">
        <v>14.5</v>
      </c>
      <c r="AA18" s="203">
        <v>11.79</v>
      </c>
      <c r="AB18" s="203">
        <v>0</v>
      </c>
      <c r="AC18" s="203">
        <v>7.98</v>
      </c>
      <c r="AD18" s="203">
        <v>0</v>
      </c>
      <c r="AE18" s="203">
        <v>0</v>
      </c>
      <c r="AF18" s="203">
        <v>0</v>
      </c>
      <c r="AG18" s="203">
        <v>-0.32</v>
      </c>
      <c r="AH18" s="203">
        <v>0</v>
      </c>
      <c r="AI18" s="203">
        <v>0</v>
      </c>
      <c r="AJ18" s="203">
        <v>0</v>
      </c>
      <c r="AK18" s="203">
        <v>41.46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27.4</v>
      </c>
      <c r="L19" s="203">
        <v>4.83</v>
      </c>
      <c r="M19" s="203">
        <v>0</v>
      </c>
      <c r="N19" s="203">
        <v>29.01</v>
      </c>
      <c r="O19" s="203">
        <v>48.71</v>
      </c>
      <c r="P19" s="203">
        <v>66.760000000000005</v>
      </c>
      <c r="Q19" s="203">
        <v>2.89</v>
      </c>
      <c r="R19" s="203">
        <v>5.47</v>
      </c>
      <c r="S19" s="203">
        <v>3.43</v>
      </c>
      <c r="T19" s="203">
        <v>0</v>
      </c>
      <c r="U19" s="203">
        <v>236.81</v>
      </c>
      <c r="V19" s="203">
        <v>0</v>
      </c>
      <c r="W19" s="203">
        <v>4.83</v>
      </c>
      <c r="X19" s="203">
        <v>18.37</v>
      </c>
      <c r="Y19" s="203">
        <v>0</v>
      </c>
      <c r="Z19" s="203">
        <v>14.5</v>
      </c>
      <c r="AA19" s="203">
        <v>11.79</v>
      </c>
      <c r="AB19" s="203">
        <v>0</v>
      </c>
      <c r="AC19" s="203">
        <v>7.98</v>
      </c>
      <c r="AD19" s="203">
        <v>0</v>
      </c>
      <c r="AE19" s="203">
        <v>0</v>
      </c>
      <c r="AF19" s="203">
        <v>0</v>
      </c>
      <c r="AG19" s="203">
        <v>-0.32</v>
      </c>
      <c r="AH19" s="203">
        <v>0</v>
      </c>
      <c r="AI19" s="203">
        <v>0</v>
      </c>
      <c r="AJ19" s="203">
        <v>0</v>
      </c>
      <c r="AK19" s="203">
        <v>41.46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27.4</v>
      </c>
      <c r="L20" s="203">
        <v>4.83</v>
      </c>
      <c r="M20" s="203">
        <v>0</v>
      </c>
      <c r="N20" s="203">
        <v>29.01</v>
      </c>
      <c r="O20" s="203">
        <v>48.71</v>
      </c>
      <c r="P20" s="203">
        <v>66.760000000000005</v>
      </c>
      <c r="Q20" s="203">
        <v>2.89</v>
      </c>
      <c r="R20" s="203">
        <v>5.47</v>
      </c>
      <c r="S20" s="203">
        <v>3.43</v>
      </c>
      <c r="T20" s="203">
        <v>0</v>
      </c>
      <c r="U20" s="203">
        <v>236.81</v>
      </c>
      <c r="V20" s="203">
        <v>0</v>
      </c>
      <c r="W20" s="203">
        <v>4.83</v>
      </c>
      <c r="X20" s="203">
        <v>18.37</v>
      </c>
      <c r="Y20" s="203">
        <v>0</v>
      </c>
      <c r="Z20" s="203">
        <v>14.5</v>
      </c>
      <c r="AA20" s="203">
        <v>11.79</v>
      </c>
      <c r="AB20" s="203">
        <v>0</v>
      </c>
      <c r="AC20" s="203">
        <v>7.98</v>
      </c>
      <c r="AD20" s="203">
        <v>0</v>
      </c>
      <c r="AE20" s="203">
        <v>0</v>
      </c>
      <c r="AF20" s="203">
        <v>0</v>
      </c>
      <c r="AG20" s="203">
        <v>-0.32</v>
      </c>
      <c r="AH20" s="203">
        <v>0</v>
      </c>
      <c r="AI20" s="203">
        <v>0</v>
      </c>
      <c r="AJ20" s="203">
        <v>0</v>
      </c>
      <c r="AK20" s="203">
        <v>41.46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27.4</v>
      </c>
      <c r="L21" s="203">
        <v>4.83</v>
      </c>
      <c r="M21" s="203">
        <v>0</v>
      </c>
      <c r="N21" s="203">
        <v>29.01</v>
      </c>
      <c r="O21" s="203">
        <v>48.71</v>
      </c>
      <c r="P21" s="203">
        <v>66.760000000000005</v>
      </c>
      <c r="Q21" s="203">
        <v>2.89</v>
      </c>
      <c r="R21" s="203">
        <v>5.47</v>
      </c>
      <c r="S21" s="203">
        <v>3.43</v>
      </c>
      <c r="T21" s="203">
        <v>0</v>
      </c>
      <c r="U21" s="203">
        <v>236.81</v>
      </c>
      <c r="V21" s="203">
        <v>0</v>
      </c>
      <c r="W21" s="203">
        <v>4.83</v>
      </c>
      <c r="X21" s="203">
        <v>18.37</v>
      </c>
      <c r="Y21" s="203">
        <v>0</v>
      </c>
      <c r="Z21" s="203">
        <v>14.5</v>
      </c>
      <c r="AA21" s="203">
        <v>11.79</v>
      </c>
      <c r="AB21" s="203">
        <v>0</v>
      </c>
      <c r="AC21" s="203">
        <v>7.98</v>
      </c>
      <c r="AD21" s="203">
        <v>0</v>
      </c>
      <c r="AE21" s="203">
        <v>0</v>
      </c>
      <c r="AF21" s="203">
        <v>0</v>
      </c>
      <c r="AG21" s="203">
        <v>-0.32</v>
      </c>
      <c r="AH21" s="203">
        <v>0</v>
      </c>
      <c r="AI21" s="203">
        <v>0</v>
      </c>
      <c r="AJ21" s="203">
        <v>0</v>
      </c>
      <c r="AK21" s="203">
        <v>41.46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27.4</v>
      </c>
      <c r="L22" s="203">
        <v>4.83</v>
      </c>
      <c r="M22" s="203">
        <v>0</v>
      </c>
      <c r="N22" s="203">
        <v>29.01</v>
      </c>
      <c r="O22" s="203">
        <v>48.71</v>
      </c>
      <c r="P22" s="203">
        <v>66.760000000000005</v>
      </c>
      <c r="Q22" s="203">
        <v>2.89</v>
      </c>
      <c r="R22" s="203">
        <v>5.47</v>
      </c>
      <c r="S22" s="203">
        <v>3.43</v>
      </c>
      <c r="T22" s="203">
        <v>0</v>
      </c>
      <c r="U22" s="203">
        <v>236.81</v>
      </c>
      <c r="V22" s="203">
        <v>0</v>
      </c>
      <c r="W22" s="203">
        <v>4.83</v>
      </c>
      <c r="X22" s="203">
        <v>18.37</v>
      </c>
      <c r="Y22" s="203">
        <v>0</v>
      </c>
      <c r="Z22" s="203">
        <v>14.5</v>
      </c>
      <c r="AA22" s="203">
        <v>11.79</v>
      </c>
      <c r="AB22" s="203">
        <v>0</v>
      </c>
      <c r="AC22" s="203">
        <v>7.98</v>
      </c>
      <c r="AD22" s="203">
        <v>0</v>
      </c>
      <c r="AE22" s="203">
        <v>0</v>
      </c>
      <c r="AF22" s="203">
        <v>0</v>
      </c>
      <c r="AG22" s="203">
        <v>-0.32</v>
      </c>
      <c r="AH22" s="203">
        <v>0</v>
      </c>
      <c r="AI22" s="203">
        <v>0</v>
      </c>
      <c r="AJ22" s="203">
        <v>0</v>
      </c>
      <c r="AK22" s="203">
        <v>41.46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27.4</v>
      </c>
      <c r="L23" s="203">
        <v>4.83</v>
      </c>
      <c r="M23" s="203">
        <v>0</v>
      </c>
      <c r="N23" s="203">
        <v>29.01</v>
      </c>
      <c r="O23" s="203">
        <v>48.71</v>
      </c>
      <c r="P23" s="203">
        <v>66.760000000000005</v>
      </c>
      <c r="Q23" s="203">
        <v>2.89</v>
      </c>
      <c r="R23" s="203">
        <v>5.47</v>
      </c>
      <c r="S23" s="203">
        <v>3.43</v>
      </c>
      <c r="T23" s="203">
        <v>0</v>
      </c>
      <c r="U23" s="203">
        <v>236.81</v>
      </c>
      <c r="V23" s="203">
        <v>0</v>
      </c>
      <c r="W23" s="203">
        <v>4.83</v>
      </c>
      <c r="X23" s="203">
        <v>18.37</v>
      </c>
      <c r="Y23" s="203">
        <v>0</v>
      </c>
      <c r="Z23" s="203">
        <v>14.5</v>
      </c>
      <c r="AA23" s="203">
        <v>11.79</v>
      </c>
      <c r="AB23" s="203">
        <v>0</v>
      </c>
      <c r="AC23" s="203">
        <v>7.98</v>
      </c>
      <c r="AD23" s="203">
        <v>0</v>
      </c>
      <c r="AE23" s="203">
        <v>0</v>
      </c>
      <c r="AF23" s="203">
        <v>0</v>
      </c>
      <c r="AG23" s="203">
        <v>-0.32</v>
      </c>
      <c r="AH23" s="203">
        <v>0</v>
      </c>
      <c r="AI23" s="203">
        <v>0</v>
      </c>
      <c r="AJ23" s="203">
        <v>0</v>
      </c>
      <c r="AK23" s="203">
        <v>41.46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27.4</v>
      </c>
      <c r="L24" s="203">
        <v>4.83</v>
      </c>
      <c r="M24" s="203">
        <v>0</v>
      </c>
      <c r="N24" s="203">
        <v>29.01</v>
      </c>
      <c r="O24" s="203">
        <v>48.71</v>
      </c>
      <c r="P24" s="203">
        <v>66.760000000000005</v>
      </c>
      <c r="Q24" s="203">
        <v>2.89</v>
      </c>
      <c r="R24" s="203">
        <v>5.47</v>
      </c>
      <c r="S24" s="203">
        <v>3.43</v>
      </c>
      <c r="T24" s="203">
        <v>0</v>
      </c>
      <c r="U24" s="203">
        <v>236.81</v>
      </c>
      <c r="V24" s="203">
        <v>0</v>
      </c>
      <c r="W24" s="203">
        <v>4.83</v>
      </c>
      <c r="X24" s="203">
        <v>18.37</v>
      </c>
      <c r="Y24" s="203">
        <v>0</v>
      </c>
      <c r="Z24" s="203">
        <v>14.5</v>
      </c>
      <c r="AA24" s="203">
        <v>11.79</v>
      </c>
      <c r="AB24" s="203">
        <v>0</v>
      </c>
      <c r="AC24" s="203">
        <v>7.98</v>
      </c>
      <c r="AD24" s="203">
        <v>0</v>
      </c>
      <c r="AE24" s="203">
        <v>0</v>
      </c>
      <c r="AF24" s="203">
        <v>0</v>
      </c>
      <c r="AG24" s="203">
        <v>-0.32</v>
      </c>
      <c r="AH24" s="203">
        <v>0</v>
      </c>
      <c r="AI24" s="203">
        <v>0</v>
      </c>
      <c r="AJ24" s="203">
        <v>0</v>
      </c>
      <c r="AK24" s="203">
        <v>41.46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27.4</v>
      </c>
      <c r="L25" s="203">
        <v>4.83</v>
      </c>
      <c r="M25" s="203">
        <v>0</v>
      </c>
      <c r="N25" s="203">
        <v>29.01</v>
      </c>
      <c r="O25" s="203">
        <v>48.71</v>
      </c>
      <c r="P25" s="203">
        <v>66.760000000000005</v>
      </c>
      <c r="Q25" s="203">
        <v>2.89</v>
      </c>
      <c r="R25" s="203">
        <v>5.47</v>
      </c>
      <c r="S25" s="203">
        <v>3.43</v>
      </c>
      <c r="T25" s="203">
        <v>0</v>
      </c>
      <c r="U25" s="203">
        <v>236.81</v>
      </c>
      <c r="V25" s="203">
        <v>0</v>
      </c>
      <c r="W25" s="203">
        <v>4.83</v>
      </c>
      <c r="X25" s="203">
        <v>18.37</v>
      </c>
      <c r="Y25" s="203">
        <v>0</v>
      </c>
      <c r="Z25" s="203">
        <v>14.5</v>
      </c>
      <c r="AA25" s="203">
        <v>11.79</v>
      </c>
      <c r="AB25" s="203">
        <v>0</v>
      </c>
      <c r="AC25" s="203">
        <v>7.98</v>
      </c>
      <c r="AD25" s="203">
        <v>0</v>
      </c>
      <c r="AE25" s="203">
        <v>0</v>
      </c>
      <c r="AF25" s="203">
        <v>0</v>
      </c>
      <c r="AG25" s="203">
        <v>-0.32</v>
      </c>
      <c r="AH25" s="203">
        <v>0</v>
      </c>
      <c r="AI25" s="203">
        <v>0</v>
      </c>
      <c r="AJ25" s="203">
        <v>0</v>
      </c>
      <c r="AK25" s="203">
        <v>41.46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27.4</v>
      </c>
      <c r="L26" s="203">
        <v>4.83</v>
      </c>
      <c r="M26" s="203">
        <v>0</v>
      </c>
      <c r="N26" s="203">
        <v>29.01</v>
      </c>
      <c r="O26" s="203">
        <v>48.71</v>
      </c>
      <c r="P26" s="203">
        <v>66.760000000000005</v>
      </c>
      <c r="Q26" s="203">
        <v>2.89</v>
      </c>
      <c r="R26" s="203">
        <v>5.47</v>
      </c>
      <c r="S26" s="203">
        <v>3.43</v>
      </c>
      <c r="T26" s="203">
        <v>0</v>
      </c>
      <c r="U26" s="203">
        <v>236.81</v>
      </c>
      <c r="V26" s="203">
        <v>0</v>
      </c>
      <c r="W26" s="203">
        <v>4.83</v>
      </c>
      <c r="X26" s="203">
        <v>18.37</v>
      </c>
      <c r="Y26" s="203">
        <v>0</v>
      </c>
      <c r="Z26" s="203">
        <v>14.5</v>
      </c>
      <c r="AA26" s="203">
        <v>11.79</v>
      </c>
      <c r="AB26" s="203">
        <v>0</v>
      </c>
      <c r="AC26" s="203">
        <v>7.98</v>
      </c>
      <c r="AD26" s="203">
        <v>0</v>
      </c>
      <c r="AE26" s="203">
        <v>0</v>
      </c>
      <c r="AF26" s="203">
        <v>0</v>
      </c>
      <c r="AG26" s="203">
        <v>-0.32</v>
      </c>
      <c r="AH26" s="203">
        <v>0</v>
      </c>
      <c r="AI26" s="203">
        <v>0</v>
      </c>
      <c r="AJ26" s="203">
        <v>0</v>
      </c>
      <c r="AK26" s="203">
        <v>41.46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27.4</v>
      </c>
      <c r="L27" s="203">
        <v>4.83</v>
      </c>
      <c r="M27" s="203">
        <v>0</v>
      </c>
      <c r="N27" s="203">
        <v>26.66</v>
      </c>
      <c r="O27" s="203">
        <v>48.71</v>
      </c>
      <c r="P27" s="203">
        <v>66.760000000000005</v>
      </c>
      <c r="Q27" s="203">
        <v>5.54</v>
      </c>
      <c r="R27" s="203">
        <v>10.77</v>
      </c>
      <c r="S27" s="203">
        <v>6.7</v>
      </c>
      <c r="T27" s="203">
        <v>0</v>
      </c>
      <c r="U27" s="203">
        <v>236.81</v>
      </c>
      <c r="V27" s="203">
        <v>0</v>
      </c>
      <c r="W27" s="203">
        <v>4.83</v>
      </c>
      <c r="X27" s="203">
        <v>18.37</v>
      </c>
      <c r="Y27" s="203">
        <v>0</v>
      </c>
      <c r="Z27" s="203">
        <v>14.5</v>
      </c>
      <c r="AA27" s="203">
        <v>11.79</v>
      </c>
      <c r="AB27" s="203">
        <v>0</v>
      </c>
      <c r="AC27" s="203">
        <v>7.98</v>
      </c>
      <c r="AD27" s="203">
        <v>0</v>
      </c>
      <c r="AE27" s="203">
        <v>0</v>
      </c>
      <c r="AF27" s="203">
        <v>0</v>
      </c>
      <c r="AG27" s="203">
        <v>-0.32</v>
      </c>
      <c r="AH27" s="203">
        <v>0</v>
      </c>
      <c r="AI27" s="203">
        <v>0</v>
      </c>
      <c r="AJ27" s="203">
        <v>0</v>
      </c>
      <c r="AK27" s="203">
        <v>41.46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7.45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27.4</v>
      </c>
      <c r="L28" s="203">
        <v>4.83</v>
      </c>
      <c r="M28" s="203">
        <v>0</v>
      </c>
      <c r="N28" s="203">
        <v>29.01</v>
      </c>
      <c r="O28" s="203">
        <v>48.71</v>
      </c>
      <c r="P28" s="203">
        <v>66.760000000000005</v>
      </c>
      <c r="Q28" s="203">
        <v>5.54</v>
      </c>
      <c r="R28" s="203">
        <v>10.77</v>
      </c>
      <c r="S28" s="203">
        <v>6.7</v>
      </c>
      <c r="T28" s="203">
        <v>0</v>
      </c>
      <c r="U28" s="203">
        <v>236.81</v>
      </c>
      <c r="V28" s="203">
        <v>0</v>
      </c>
      <c r="W28" s="203">
        <v>4.83</v>
      </c>
      <c r="X28" s="203">
        <v>18.37</v>
      </c>
      <c r="Y28" s="203">
        <v>0</v>
      </c>
      <c r="Z28" s="203">
        <v>14.5</v>
      </c>
      <c r="AA28" s="203">
        <v>11.79</v>
      </c>
      <c r="AB28" s="203">
        <v>0</v>
      </c>
      <c r="AC28" s="203">
        <v>7.98</v>
      </c>
      <c r="AD28" s="203">
        <v>0</v>
      </c>
      <c r="AE28" s="203">
        <v>0</v>
      </c>
      <c r="AF28" s="203">
        <v>0</v>
      </c>
      <c r="AG28" s="203">
        <v>-0.32</v>
      </c>
      <c r="AH28" s="203">
        <v>0</v>
      </c>
      <c r="AI28" s="203">
        <v>0</v>
      </c>
      <c r="AJ28" s="203">
        <v>0</v>
      </c>
      <c r="AK28" s="203">
        <v>41.46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15.94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27.4</v>
      </c>
      <c r="L29" s="203">
        <v>4.83</v>
      </c>
      <c r="M29" s="203">
        <v>0</v>
      </c>
      <c r="N29" s="203">
        <v>29.01</v>
      </c>
      <c r="O29" s="203">
        <v>48.71</v>
      </c>
      <c r="P29" s="203">
        <v>66.760000000000005</v>
      </c>
      <c r="Q29" s="203">
        <v>5.54</v>
      </c>
      <c r="R29" s="203">
        <v>10.77</v>
      </c>
      <c r="S29" s="203">
        <v>6.7</v>
      </c>
      <c r="T29" s="203">
        <v>0</v>
      </c>
      <c r="U29" s="203">
        <v>236.81</v>
      </c>
      <c r="V29" s="203">
        <v>0</v>
      </c>
      <c r="W29" s="203">
        <v>4.83</v>
      </c>
      <c r="X29" s="203">
        <v>18.37</v>
      </c>
      <c r="Y29" s="203">
        <v>0</v>
      </c>
      <c r="Z29" s="203">
        <v>31.82</v>
      </c>
      <c r="AA29" s="203">
        <v>11.79</v>
      </c>
      <c r="AB29" s="203">
        <v>0</v>
      </c>
      <c r="AC29" s="203">
        <v>7.98</v>
      </c>
      <c r="AD29" s="203">
        <v>0</v>
      </c>
      <c r="AE29" s="203">
        <v>0</v>
      </c>
      <c r="AF29" s="203">
        <v>0</v>
      </c>
      <c r="AG29" s="203">
        <v>-0.32</v>
      </c>
      <c r="AH29" s="203">
        <v>0</v>
      </c>
      <c r="AI29" s="203">
        <v>0</v>
      </c>
      <c r="AJ29" s="203">
        <v>0</v>
      </c>
      <c r="AK29" s="203">
        <v>41.46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27.4</v>
      </c>
      <c r="L30" s="203">
        <v>4.83</v>
      </c>
      <c r="M30" s="203">
        <v>0</v>
      </c>
      <c r="N30" s="203">
        <v>29.01</v>
      </c>
      <c r="O30" s="203">
        <v>48.71</v>
      </c>
      <c r="P30" s="203">
        <v>66.760000000000005</v>
      </c>
      <c r="Q30" s="203">
        <v>5.54</v>
      </c>
      <c r="R30" s="203">
        <v>10.77</v>
      </c>
      <c r="S30" s="203">
        <v>6.7</v>
      </c>
      <c r="T30" s="203">
        <v>0</v>
      </c>
      <c r="U30" s="203">
        <v>236.81</v>
      </c>
      <c r="V30" s="203">
        <v>0</v>
      </c>
      <c r="W30" s="203">
        <v>4.83</v>
      </c>
      <c r="X30" s="203">
        <v>18.37</v>
      </c>
      <c r="Y30" s="203">
        <v>0</v>
      </c>
      <c r="Z30" s="203">
        <v>31.82</v>
      </c>
      <c r="AA30" s="203">
        <v>11.79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-0.32</v>
      </c>
      <c r="AH30" s="203">
        <v>0</v>
      </c>
      <c r="AI30" s="203">
        <v>0</v>
      </c>
      <c r="AJ30" s="203">
        <v>0</v>
      </c>
      <c r="AK30" s="203">
        <v>41.46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27.4</v>
      </c>
      <c r="L31" s="203">
        <v>4.83</v>
      </c>
      <c r="M31" s="203">
        <v>0</v>
      </c>
      <c r="N31" s="203">
        <v>29.01</v>
      </c>
      <c r="O31" s="203">
        <v>48.71</v>
      </c>
      <c r="P31" s="203">
        <v>66.760000000000005</v>
      </c>
      <c r="Q31" s="203">
        <v>5.54</v>
      </c>
      <c r="R31" s="203">
        <v>10.77</v>
      </c>
      <c r="S31" s="203">
        <v>6.7</v>
      </c>
      <c r="T31" s="203">
        <v>0</v>
      </c>
      <c r="U31" s="203">
        <v>236.81</v>
      </c>
      <c r="V31" s="203">
        <v>0</v>
      </c>
      <c r="W31" s="203">
        <v>4.83</v>
      </c>
      <c r="X31" s="203">
        <v>18.37</v>
      </c>
      <c r="Y31" s="203">
        <v>0</v>
      </c>
      <c r="Z31" s="203">
        <v>31.82</v>
      </c>
      <c r="AA31" s="203">
        <v>11.79</v>
      </c>
      <c r="AB31" s="203">
        <v>0</v>
      </c>
      <c r="AC31" s="203">
        <v>7.98</v>
      </c>
      <c r="AD31" s="203">
        <v>0</v>
      </c>
      <c r="AE31" s="203">
        <v>0</v>
      </c>
      <c r="AF31" s="203">
        <v>0</v>
      </c>
      <c r="AG31" s="203">
        <v>-0.32</v>
      </c>
      <c r="AH31" s="203">
        <v>0</v>
      </c>
      <c r="AI31" s="203">
        <v>0</v>
      </c>
      <c r="AJ31" s="203">
        <v>0</v>
      </c>
      <c r="AK31" s="203">
        <v>41.46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27.4</v>
      </c>
      <c r="L32" s="203">
        <v>4.83</v>
      </c>
      <c r="M32" s="203">
        <v>0</v>
      </c>
      <c r="N32" s="203">
        <v>29.01</v>
      </c>
      <c r="O32" s="203">
        <v>48.71</v>
      </c>
      <c r="P32" s="203">
        <v>66.760000000000005</v>
      </c>
      <c r="Q32" s="203">
        <v>5.54</v>
      </c>
      <c r="R32" s="203">
        <v>10.77</v>
      </c>
      <c r="S32" s="203">
        <v>6.7</v>
      </c>
      <c r="T32" s="203">
        <v>0</v>
      </c>
      <c r="U32" s="203">
        <v>236.81</v>
      </c>
      <c r="V32" s="203">
        <v>0</v>
      </c>
      <c r="W32" s="203">
        <v>4.83</v>
      </c>
      <c r="X32" s="203">
        <v>18.37</v>
      </c>
      <c r="Y32" s="203">
        <v>0</v>
      </c>
      <c r="Z32" s="203">
        <v>31.82</v>
      </c>
      <c r="AA32" s="203">
        <v>11.79</v>
      </c>
      <c r="AB32" s="203">
        <v>0</v>
      </c>
      <c r="AC32" s="203">
        <v>7.98</v>
      </c>
      <c r="AD32" s="203">
        <v>0</v>
      </c>
      <c r="AE32" s="203">
        <v>0</v>
      </c>
      <c r="AF32" s="203">
        <v>0</v>
      </c>
      <c r="AG32" s="203">
        <v>-0.32</v>
      </c>
      <c r="AH32" s="203">
        <v>0</v>
      </c>
      <c r="AI32" s="203">
        <v>0</v>
      </c>
      <c r="AJ32" s="203">
        <v>0</v>
      </c>
      <c r="AK32" s="203">
        <v>41.46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27.4</v>
      </c>
      <c r="L33" s="203">
        <v>4.83</v>
      </c>
      <c r="M33" s="203">
        <v>0</v>
      </c>
      <c r="N33" s="203">
        <v>29.01</v>
      </c>
      <c r="O33" s="203">
        <v>48.71</v>
      </c>
      <c r="P33" s="203">
        <v>66.760000000000005</v>
      </c>
      <c r="Q33" s="203">
        <v>2.89</v>
      </c>
      <c r="R33" s="203">
        <v>5.47</v>
      </c>
      <c r="S33" s="203">
        <v>3.43</v>
      </c>
      <c r="T33" s="203">
        <v>0</v>
      </c>
      <c r="U33" s="203">
        <v>236.81</v>
      </c>
      <c r="V33" s="203">
        <v>0</v>
      </c>
      <c r="W33" s="203">
        <v>4.83</v>
      </c>
      <c r="X33" s="203">
        <v>18.37</v>
      </c>
      <c r="Y33" s="203">
        <v>0</v>
      </c>
      <c r="Z33" s="203">
        <v>14.5</v>
      </c>
      <c r="AA33" s="203">
        <v>11.79</v>
      </c>
      <c r="AB33" s="203">
        <v>0</v>
      </c>
      <c r="AC33" s="203">
        <v>7.98</v>
      </c>
      <c r="AD33" s="203">
        <v>0</v>
      </c>
      <c r="AE33" s="203">
        <v>0</v>
      </c>
      <c r="AF33" s="203">
        <v>0</v>
      </c>
      <c r="AG33" s="203">
        <v>-0.32</v>
      </c>
      <c r="AH33" s="203">
        <v>0</v>
      </c>
      <c r="AI33" s="203">
        <v>0</v>
      </c>
      <c r="AJ33" s="203">
        <v>0</v>
      </c>
      <c r="AK33" s="203">
        <v>41.46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27.4</v>
      </c>
      <c r="L34" s="203">
        <v>4.83</v>
      </c>
      <c r="M34" s="203">
        <v>0</v>
      </c>
      <c r="N34" s="203">
        <v>29.01</v>
      </c>
      <c r="O34" s="203">
        <v>48.71</v>
      </c>
      <c r="P34" s="203">
        <v>66.760000000000005</v>
      </c>
      <c r="Q34" s="203">
        <v>2.89</v>
      </c>
      <c r="R34" s="203">
        <v>5.47</v>
      </c>
      <c r="S34" s="203">
        <v>3.43</v>
      </c>
      <c r="T34" s="203">
        <v>0</v>
      </c>
      <c r="U34" s="203">
        <v>236.81</v>
      </c>
      <c r="V34" s="203">
        <v>0</v>
      </c>
      <c r="W34" s="203">
        <v>4.83</v>
      </c>
      <c r="X34" s="203">
        <v>18.37</v>
      </c>
      <c r="Y34" s="203">
        <v>0</v>
      </c>
      <c r="Z34" s="203">
        <v>14.5</v>
      </c>
      <c r="AA34" s="203">
        <v>11.79</v>
      </c>
      <c r="AB34" s="203">
        <v>0</v>
      </c>
      <c r="AC34" s="203">
        <v>7.98</v>
      </c>
      <c r="AD34" s="203">
        <v>0</v>
      </c>
      <c r="AE34" s="203">
        <v>0</v>
      </c>
      <c r="AF34" s="203">
        <v>0</v>
      </c>
      <c r="AG34" s="203">
        <v>-0.32</v>
      </c>
      <c r="AH34" s="203">
        <v>0</v>
      </c>
      <c r="AI34" s="203">
        <v>0</v>
      </c>
      <c r="AJ34" s="203">
        <v>0</v>
      </c>
      <c r="AK34" s="203">
        <v>41.46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27.39</v>
      </c>
      <c r="L35" s="203">
        <v>4.83</v>
      </c>
      <c r="M35" s="203">
        <v>0</v>
      </c>
      <c r="N35" s="203">
        <v>29.89</v>
      </c>
      <c r="O35" s="203">
        <v>48.71</v>
      </c>
      <c r="P35" s="203">
        <v>66.760000000000005</v>
      </c>
      <c r="Q35" s="203">
        <v>2.57</v>
      </c>
      <c r="R35" s="203">
        <v>5.47</v>
      </c>
      <c r="S35" s="203">
        <v>3.43</v>
      </c>
      <c r="T35" s="203">
        <v>0</v>
      </c>
      <c r="U35" s="203">
        <v>236.81</v>
      </c>
      <c r="V35" s="203">
        <v>0</v>
      </c>
      <c r="W35" s="203">
        <v>4.83</v>
      </c>
      <c r="X35" s="203">
        <v>18.37</v>
      </c>
      <c r="Y35" s="203">
        <v>0</v>
      </c>
      <c r="Z35" s="203">
        <v>14.5</v>
      </c>
      <c r="AA35" s="203">
        <v>11.79</v>
      </c>
      <c r="AB35" s="203">
        <v>0</v>
      </c>
      <c r="AC35" s="203">
        <v>7.98</v>
      </c>
      <c r="AD35" s="203">
        <v>0</v>
      </c>
      <c r="AE35" s="203">
        <v>0</v>
      </c>
      <c r="AF35" s="203">
        <v>0</v>
      </c>
      <c r="AG35" s="203">
        <v>-0.32</v>
      </c>
      <c r="AH35" s="203">
        <v>0</v>
      </c>
      <c r="AI35" s="203">
        <v>0</v>
      </c>
      <c r="AJ35" s="203">
        <v>0</v>
      </c>
      <c r="AK35" s="203">
        <v>41.46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27.4</v>
      </c>
      <c r="L36" s="203">
        <v>4.83</v>
      </c>
      <c r="M36" s="203">
        <v>0</v>
      </c>
      <c r="N36" s="203">
        <v>29.01</v>
      </c>
      <c r="O36" s="203">
        <v>48.71</v>
      </c>
      <c r="P36" s="203">
        <v>66.760000000000005</v>
      </c>
      <c r="Q36" s="203">
        <v>2.57</v>
      </c>
      <c r="R36" s="203">
        <v>5.47</v>
      </c>
      <c r="S36" s="203">
        <v>3.43</v>
      </c>
      <c r="T36" s="203">
        <v>0</v>
      </c>
      <c r="U36" s="203">
        <v>236.81</v>
      </c>
      <c r="V36" s="203">
        <v>0</v>
      </c>
      <c r="W36" s="203">
        <v>4.83</v>
      </c>
      <c r="X36" s="203">
        <v>18.37</v>
      </c>
      <c r="Y36" s="203">
        <v>0</v>
      </c>
      <c r="Z36" s="203">
        <v>14.5</v>
      </c>
      <c r="AA36" s="203">
        <v>11.79</v>
      </c>
      <c r="AB36" s="203">
        <v>0</v>
      </c>
      <c r="AC36" s="203">
        <v>7.98</v>
      </c>
      <c r="AD36" s="203">
        <v>0</v>
      </c>
      <c r="AE36" s="203">
        <v>0</v>
      </c>
      <c r="AF36" s="203">
        <v>0</v>
      </c>
      <c r="AG36" s="203">
        <v>-0.32</v>
      </c>
      <c r="AH36" s="203">
        <v>0</v>
      </c>
      <c r="AI36" s="203">
        <v>0</v>
      </c>
      <c r="AJ36" s="203">
        <v>0</v>
      </c>
      <c r="AK36" s="203">
        <v>41.46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27.39</v>
      </c>
      <c r="L37" s="203">
        <v>4.83</v>
      </c>
      <c r="M37" s="203">
        <v>0</v>
      </c>
      <c r="N37" s="203">
        <v>29.01</v>
      </c>
      <c r="O37" s="203">
        <v>48.71</v>
      </c>
      <c r="P37" s="203">
        <v>66.760000000000005</v>
      </c>
      <c r="Q37" s="203">
        <v>2.57</v>
      </c>
      <c r="R37" s="203">
        <v>5.47</v>
      </c>
      <c r="S37" s="203">
        <v>3.43</v>
      </c>
      <c r="T37" s="203">
        <v>0</v>
      </c>
      <c r="U37" s="203">
        <v>236.81</v>
      </c>
      <c r="V37" s="203">
        <v>0</v>
      </c>
      <c r="W37" s="203">
        <v>4.83</v>
      </c>
      <c r="X37" s="203">
        <v>18.37</v>
      </c>
      <c r="Y37" s="203">
        <v>0</v>
      </c>
      <c r="Z37" s="203">
        <v>14.5</v>
      </c>
      <c r="AA37" s="203">
        <v>11.79</v>
      </c>
      <c r="AB37" s="203">
        <v>0</v>
      </c>
      <c r="AC37" s="203">
        <v>7.63</v>
      </c>
      <c r="AD37" s="203">
        <v>0</v>
      </c>
      <c r="AE37" s="203">
        <v>0</v>
      </c>
      <c r="AF37" s="203">
        <v>0</v>
      </c>
      <c r="AG37" s="203">
        <v>-0.32</v>
      </c>
      <c r="AH37" s="203">
        <v>0</v>
      </c>
      <c r="AI37" s="203">
        <v>0</v>
      </c>
      <c r="AJ37" s="203">
        <v>0</v>
      </c>
      <c r="AK37" s="203">
        <v>41.46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</v>
      </c>
      <c r="L38" s="203">
        <v>4.83</v>
      </c>
      <c r="M38" s="203">
        <v>0</v>
      </c>
      <c r="N38" s="203">
        <v>29.01</v>
      </c>
      <c r="O38" s="203">
        <v>48.71</v>
      </c>
      <c r="P38" s="203">
        <v>66.760000000000005</v>
      </c>
      <c r="Q38" s="203">
        <v>2.57</v>
      </c>
      <c r="R38" s="203">
        <v>5.47</v>
      </c>
      <c r="S38" s="203">
        <v>3.43</v>
      </c>
      <c r="T38" s="203">
        <v>0</v>
      </c>
      <c r="U38" s="203">
        <v>236.81</v>
      </c>
      <c r="V38" s="203">
        <v>0</v>
      </c>
      <c r="W38" s="203">
        <v>4.83</v>
      </c>
      <c r="X38" s="203">
        <v>18.37</v>
      </c>
      <c r="Y38" s="203">
        <v>0</v>
      </c>
      <c r="Z38" s="203">
        <v>14.5</v>
      </c>
      <c r="AA38" s="203">
        <v>11.79</v>
      </c>
      <c r="AB38" s="203">
        <v>0</v>
      </c>
      <c r="AC38" s="203">
        <v>7.63</v>
      </c>
      <c r="AD38" s="203">
        <v>0</v>
      </c>
      <c r="AE38" s="203">
        <v>0</v>
      </c>
      <c r="AF38" s="203">
        <v>0</v>
      </c>
      <c r="AG38" s="203">
        <v>-0.32</v>
      </c>
      <c r="AH38" s="203">
        <v>0</v>
      </c>
      <c r="AI38" s="203">
        <v>0</v>
      </c>
      <c r="AJ38" s="203">
        <v>0</v>
      </c>
      <c r="AK38" s="203">
        <v>41.46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27.39</v>
      </c>
      <c r="L39" s="203">
        <v>4.83</v>
      </c>
      <c r="M39" s="203">
        <v>0</v>
      </c>
      <c r="N39" s="203">
        <v>29.01</v>
      </c>
      <c r="O39" s="203">
        <v>49.76</v>
      </c>
      <c r="P39" s="203">
        <v>66.760000000000005</v>
      </c>
      <c r="Q39" s="203">
        <v>2.57</v>
      </c>
      <c r="R39" s="203">
        <v>5.47</v>
      </c>
      <c r="S39" s="203">
        <v>3.43</v>
      </c>
      <c r="T39" s="203">
        <v>0</v>
      </c>
      <c r="U39" s="203">
        <v>236.81</v>
      </c>
      <c r="V39" s="203">
        <v>0</v>
      </c>
      <c r="W39" s="203">
        <v>4.83</v>
      </c>
      <c r="X39" s="203">
        <v>18.37</v>
      </c>
      <c r="Y39" s="203">
        <v>0</v>
      </c>
      <c r="Z39" s="203">
        <v>14.5</v>
      </c>
      <c r="AA39" s="203">
        <v>11.79</v>
      </c>
      <c r="AB39" s="203">
        <v>0</v>
      </c>
      <c r="AC39" s="203">
        <v>7.63</v>
      </c>
      <c r="AD39" s="203">
        <v>0</v>
      </c>
      <c r="AE39" s="203">
        <v>0</v>
      </c>
      <c r="AF39" s="203">
        <v>0</v>
      </c>
      <c r="AG39" s="203">
        <v>-0.32</v>
      </c>
      <c r="AH39" s="203">
        <v>0</v>
      </c>
      <c r="AI39" s="203">
        <v>0</v>
      </c>
      <c r="AJ39" s="203">
        <v>0</v>
      </c>
      <c r="AK39" s="203">
        <v>41.46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27.4</v>
      </c>
      <c r="L40" s="203">
        <v>4.83</v>
      </c>
      <c r="M40" s="203">
        <v>0</v>
      </c>
      <c r="N40" s="203">
        <v>29.01</v>
      </c>
      <c r="O40" s="203">
        <v>49.76</v>
      </c>
      <c r="P40" s="203">
        <v>66.760000000000005</v>
      </c>
      <c r="Q40" s="203">
        <v>2.57</v>
      </c>
      <c r="R40" s="203">
        <v>5.47</v>
      </c>
      <c r="S40" s="203">
        <v>3.43</v>
      </c>
      <c r="T40" s="203">
        <v>0</v>
      </c>
      <c r="U40" s="203">
        <v>236.81</v>
      </c>
      <c r="V40" s="203">
        <v>0</v>
      </c>
      <c r="W40" s="203">
        <v>4.83</v>
      </c>
      <c r="X40" s="203">
        <v>18.37</v>
      </c>
      <c r="Y40" s="203">
        <v>0</v>
      </c>
      <c r="Z40" s="203">
        <v>14.5</v>
      </c>
      <c r="AA40" s="203">
        <v>11.79</v>
      </c>
      <c r="AB40" s="203">
        <v>0</v>
      </c>
      <c r="AC40" s="203">
        <v>7.63</v>
      </c>
      <c r="AD40" s="203">
        <v>0</v>
      </c>
      <c r="AE40" s="203">
        <v>0</v>
      </c>
      <c r="AF40" s="203">
        <v>0</v>
      </c>
      <c r="AG40" s="203">
        <v>-0.32</v>
      </c>
      <c r="AH40" s="203">
        <v>0</v>
      </c>
      <c r="AI40" s="203">
        <v>0</v>
      </c>
      <c r="AJ40" s="203">
        <v>0</v>
      </c>
      <c r="AK40" s="203">
        <v>41.46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27.39</v>
      </c>
      <c r="L41" s="203">
        <v>4.83</v>
      </c>
      <c r="M41" s="203">
        <v>0</v>
      </c>
      <c r="N41" s="203">
        <v>29.01</v>
      </c>
      <c r="O41" s="203">
        <v>49.77</v>
      </c>
      <c r="P41" s="203">
        <v>66.760000000000005</v>
      </c>
      <c r="Q41" s="203">
        <v>2.89</v>
      </c>
      <c r="R41" s="203">
        <v>5.47</v>
      </c>
      <c r="S41" s="203">
        <v>3.43</v>
      </c>
      <c r="T41" s="203">
        <v>0</v>
      </c>
      <c r="U41" s="203">
        <v>236.81</v>
      </c>
      <c r="V41" s="203">
        <v>0</v>
      </c>
      <c r="W41" s="203">
        <v>4.83</v>
      </c>
      <c r="X41" s="203">
        <v>18.37</v>
      </c>
      <c r="Y41" s="203">
        <v>0</v>
      </c>
      <c r="Z41" s="203">
        <v>14.5</v>
      </c>
      <c r="AA41" s="203">
        <v>11.79</v>
      </c>
      <c r="AB41" s="203">
        <v>0</v>
      </c>
      <c r="AC41" s="203">
        <v>7.63</v>
      </c>
      <c r="AD41" s="203">
        <v>0</v>
      </c>
      <c r="AE41" s="203">
        <v>0</v>
      </c>
      <c r="AF41" s="203">
        <v>0</v>
      </c>
      <c r="AG41" s="203">
        <v>-0.32</v>
      </c>
      <c r="AH41" s="203">
        <v>0</v>
      </c>
      <c r="AI41" s="203">
        <v>0</v>
      </c>
      <c r="AJ41" s="203">
        <v>0</v>
      </c>
      <c r="AK41" s="203">
        <v>41.46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27.4</v>
      </c>
      <c r="L42" s="203">
        <v>4.83</v>
      </c>
      <c r="M42" s="203">
        <v>0</v>
      </c>
      <c r="N42" s="203">
        <v>29.01</v>
      </c>
      <c r="O42" s="203">
        <v>49.77</v>
      </c>
      <c r="P42" s="203">
        <v>66.760000000000005</v>
      </c>
      <c r="Q42" s="203">
        <v>2.89</v>
      </c>
      <c r="R42" s="203">
        <v>5.47</v>
      </c>
      <c r="S42" s="203">
        <v>3.43</v>
      </c>
      <c r="T42" s="203">
        <v>0</v>
      </c>
      <c r="U42" s="203">
        <v>236.81</v>
      </c>
      <c r="V42" s="203">
        <v>0</v>
      </c>
      <c r="W42" s="203">
        <v>4.83</v>
      </c>
      <c r="X42" s="203">
        <v>18.37</v>
      </c>
      <c r="Y42" s="203">
        <v>0</v>
      </c>
      <c r="Z42" s="203">
        <v>14.5</v>
      </c>
      <c r="AA42" s="203">
        <v>11.79</v>
      </c>
      <c r="AB42" s="203">
        <v>0</v>
      </c>
      <c r="AC42" s="203">
        <v>7.63</v>
      </c>
      <c r="AD42" s="203">
        <v>0</v>
      </c>
      <c r="AE42" s="203">
        <v>0</v>
      </c>
      <c r="AF42" s="203">
        <v>0</v>
      </c>
      <c r="AG42" s="203">
        <v>-0.32</v>
      </c>
      <c r="AH42" s="203">
        <v>0</v>
      </c>
      <c r="AI42" s="203">
        <v>0</v>
      </c>
      <c r="AJ42" s="203">
        <v>0</v>
      </c>
      <c r="AK42" s="203">
        <v>41.46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27.39</v>
      </c>
      <c r="L43" s="203">
        <v>4.83</v>
      </c>
      <c r="M43" s="203">
        <v>0</v>
      </c>
      <c r="N43" s="203">
        <v>29.01</v>
      </c>
      <c r="O43" s="203">
        <v>49.77</v>
      </c>
      <c r="P43" s="203">
        <v>66.760000000000005</v>
      </c>
      <c r="Q43" s="203">
        <v>2.89</v>
      </c>
      <c r="R43" s="203">
        <v>5.47</v>
      </c>
      <c r="S43" s="203">
        <v>3.43</v>
      </c>
      <c r="T43" s="203">
        <v>0</v>
      </c>
      <c r="U43" s="203">
        <v>236.81</v>
      </c>
      <c r="V43" s="203">
        <v>0</v>
      </c>
      <c r="W43" s="203">
        <v>4.83</v>
      </c>
      <c r="X43" s="203">
        <v>18.37</v>
      </c>
      <c r="Y43" s="203">
        <v>0</v>
      </c>
      <c r="Z43" s="203">
        <v>14.5</v>
      </c>
      <c r="AA43" s="203">
        <v>11.79</v>
      </c>
      <c r="AB43" s="203">
        <v>0</v>
      </c>
      <c r="AC43" s="203">
        <v>7.63</v>
      </c>
      <c r="AD43" s="203">
        <v>0</v>
      </c>
      <c r="AE43" s="203">
        <v>0</v>
      </c>
      <c r="AF43" s="203">
        <v>0</v>
      </c>
      <c r="AG43" s="203">
        <v>-0.32</v>
      </c>
      <c r="AH43" s="203">
        <v>0</v>
      </c>
      <c r="AI43" s="203">
        <v>0</v>
      </c>
      <c r="AJ43" s="203">
        <v>0</v>
      </c>
      <c r="AK43" s="203">
        <v>41.46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27.4</v>
      </c>
      <c r="L44" s="203">
        <v>4.83</v>
      </c>
      <c r="M44" s="203">
        <v>0</v>
      </c>
      <c r="N44" s="203">
        <v>29.01</v>
      </c>
      <c r="O44" s="203">
        <v>49.77</v>
      </c>
      <c r="P44" s="203">
        <v>66.760000000000005</v>
      </c>
      <c r="Q44" s="203">
        <v>2.89</v>
      </c>
      <c r="R44" s="203">
        <v>5.47</v>
      </c>
      <c r="S44" s="203">
        <v>3.43</v>
      </c>
      <c r="T44" s="203">
        <v>0</v>
      </c>
      <c r="U44" s="203">
        <v>236.81</v>
      </c>
      <c r="V44" s="203">
        <v>0</v>
      </c>
      <c r="W44" s="203">
        <v>4.83</v>
      </c>
      <c r="X44" s="203">
        <v>18.37</v>
      </c>
      <c r="Y44" s="203">
        <v>0</v>
      </c>
      <c r="Z44" s="203">
        <v>14.5</v>
      </c>
      <c r="AA44" s="203">
        <v>11.79</v>
      </c>
      <c r="AB44" s="203">
        <v>0</v>
      </c>
      <c r="AC44" s="203">
        <v>17.98</v>
      </c>
      <c r="AD44" s="203">
        <v>0</v>
      </c>
      <c r="AE44" s="203">
        <v>0</v>
      </c>
      <c r="AF44" s="203">
        <v>0</v>
      </c>
      <c r="AG44" s="203">
        <v>-0.32</v>
      </c>
      <c r="AH44" s="203">
        <v>0</v>
      </c>
      <c r="AI44" s="203">
        <v>0</v>
      </c>
      <c r="AJ44" s="203">
        <v>0</v>
      </c>
      <c r="AK44" s="203">
        <v>41.46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27.39</v>
      </c>
      <c r="L45" s="203">
        <v>4.83</v>
      </c>
      <c r="M45" s="203">
        <v>0</v>
      </c>
      <c r="N45" s="203">
        <v>29.01</v>
      </c>
      <c r="O45" s="203">
        <v>50.38</v>
      </c>
      <c r="P45" s="203">
        <v>66.760000000000005</v>
      </c>
      <c r="Q45" s="203">
        <v>2.89</v>
      </c>
      <c r="R45" s="203">
        <v>5.47</v>
      </c>
      <c r="S45" s="203">
        <v>3.43</v>
      </c>
      <c r="T45" s="203">
        <v>0</v>
      </c>
      <c r="U45" s="203">
        <v>236.81</v>
      </c>
      <c r="V45" s="203">
        <v>0</v>
      </c>
      <c r="W45" s="203">
        <v>4.83</v>
      </c>
      <c r="X45" s="203">
        <v>18.37</v>
      </c>
      <c r="Y45" s="203">
        <v>0</v>
      </c>
      <c r="Z45" s="203">
        <v>14.5</v>
      </c>
      <c r="AA45" s="203">
        <v>11.79</v>
      </c>
      <c r="AB45" s="203">
        <v>0</v>
      </c>
      <c r="AC45" s="203">
        <v>17.98</v>
      </c>
      <c r="AD45" s="203">
        <v>0</v>
      </c>
      <c r="AE45" s="203">
        <v>0</v>
      </c>
      <c r="AF45" s="203">
        <v>0</v>
      </c>
      <c r="AG45" s="203">
        <v>-0.32</v>
      </c>
      <c r="AH45" s="203">
        <v>0</v>
      </c>
      <c r="AI45" s="203">
        <v>0</v>
      </c>
      <c r="AJ45" s="203">
        <v>0</v>
      </c>
      <c r="AK45" s="203">
        <v>41.46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27.4</v>
      </c>
      <c r="L46" s="203">
        <v>4.83</v>
      </c>
      <c r="M46" s="203">
        <v>0</v>
      </c>
      <c r="N46" s="203">
        <v>29.01</v>
      </c>
      <c r="O46" s="203">
        <v>50.38</v>
      </c>
      <c r="P46" s="203">
        <v>66.760000000000005</v>
      </c>
      <c r="Q46" s="203">
        <v>2.89</v>
      </c>
      <c r="R46" s="203">
        <v>5.47</v>
      </c>
      <c r="S46" s="203">
        <v>3.43</v>
      </c>
      <c r="T46" s="203">
        <v>0</v>
      </c>
      <c r="U46" s="203">
        <v>236.81</v>
      </c>
      <c r="V46" s="203">
        <v>0</v>
      </c>
      <c r="W46" s="203">
        <v>4.83</v>
      </c>
      <c r="X46" s="203">
        <v>18.37</v>
      </c>
      <c r="Y46" s="203">
        <v>0</v>
      </c>
      <c r="Z46" s="203">
        <v>14.5</v>
      </c>
      <c r="AA46" s="203">
        <v>11.79</v>
      </c>
      <c r="AB46" s="203">
        <v>0</v>
      </c>
      <c r="AC46" s="203">
        <v>17.98</v>
      </c>
      <c r="AD46" s="203">
        <v>0</v>
      </c>
      <c r="AE46" s="203">
        <v>0</v>
      </c>
      <c r="AF46" s="203">
        <v>0</v>
      </c>
      <c r="AG46" s="203">
        <v>-0.32</v>
      </c>
      <c r="AH46" s="203">
        <v>0</v>
      </c>
      <c r="AI46" s="203">
        <v>0</v>
      </c>
      <c r="AJ46" s="203">
        <v>0</v>
      </c>
      <c r="AK46" s="203">
        <v>41.46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27.39</v>
      </c>
      <c r="L47" s="203">
        <v>4.83</v>
      </c>
      <c r="M47" s="203">
        <v>0</v>
      </c>
      <c r="N47" s="203">
        <v>29.01</v>
      </c>
      <c r="O47" s="203">
        <v>50.38</v>
      </c>
      <c r="P47" s="203">
        <v>66.760000000000005</v>
      </c>
      <c r="Q47" s="203">
        <v>2.89</v>
      </c>
      <c r="R47" s="203">
        <v>5.47</v>
      </c>
      <c r="S47" s="203">
        <v>3.43</v>
      </c>
      <c r="T47" s="203">
        <v>0</v>
      </c>
      <c r="U47" s="203">
        <v>236.81</v>
      </c>
      <c r="V47" s="203">
        <v>0</v>
      </c>
      <c r="W47" s="203">
        <v>4.83</v>
      </c>
      <c r="X47" s="203">
        <v>18.37</v>
      </c>
      <c r="Y47" s="203">
        <v>0</v>
      </c>
      <c r="Z47" s="203">
        <v>14.5</v>
      </c>
      <c r="AA47" s="203">
        <v>11.79</v>
      </c>
      <c r="AB47" s="203">
        <v>0</v>
      </c>
      <c r="AC47" s="203">
        <v>7.63</v>
      </c>
      <c r="AD47" s="203">
        <v>0</v>
      </c>
      <c r="AE47" s="203">
        <v>0</v>
      </c>
      <c r="AF47" s="203">
        <v>0</v>
      </c>
      <c r="AG47" s="203">
        <v>-0.32</v>
      </c>
      <c r="AH47" s="203">
        <v>0</v>
      </c>
      <c r="AI47" s="203">
        <v>0</v>
      </c>
      <c r="AJ47" s="203">
        <v>0</v>
      </c>
      <c r="AK47" s="203">
        <v>41.46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27.4</v>
      </c>
      <c r="L48" s="203">
        <v>4.83</v>
      </c>
      <c r="M48" s="203">
        <v>0</v>
      </c>
      <c r="N48" s="203">
        <v>29.01</v>
      </c>
      <c r="O48" s="203">
        <v>50.38</v>
      </c>
      <c r="P48" s="203">
        <v>66.760000000000005</v>
      </c>
      <c r="Q48" s="203">
        <v>2.89</v>
      </c>
      <c r="R48" s="203">
        <v>5.47</v>
      </c>
      <c r="S48" s="203">
        <v>3.43</v>
      </c>
      <c r="T48" s="203">
        <v>0</v>
      </c>
      <c r="U48" s="203">
        <v>236.81</v>
      </c>
      <c r="V48" s="203">
        <v>0</v>
      </c>
      <c r="W48" s="203">
        <v>4.83</v>
      </c>
      <c r="X48" s="203">
        <v>18.37</v>
      </c>
      <c r="Y48" s="203">
        <v>0</v>
      </c>
      <c r="Z48" s="203">
        <v>14.5</v>
      </c>
      <c r="AA48" s="203">
        <v>11.79</v>
      </c>
      <c r="AB48" s="203">
        <v>0</v>
      </c>
      <c r="AC48" s="203">
        <v>7.63</v>
      </c>
      <c r="AD48" s="203">
        <v>0</v>
      </c>
      <c r="AE48" s="203">
        <v>0</v>
      </c>
      <c r="AF48" s="203">
        <v>0</v>
      </c>
      <c r="AG48" s="203">
        <v>-0.32</v>
      </c>
      <c r="AH48" s="203">
        <v>0</v>
      </c>
      <c r="AI48" s="203">
        <v>0</v>
      </c>
      <c r="AJ48" s="203">
        <v>0</v>
      </c>
      <c r="AK48" s="203">
        <v>41.46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27.39</v>
      </c>
      <c r="L49" s="203">
        <v>4.83</v>
      </c>
      <c r="M49" s="203">
        <v>0</v>
      </c>
      <c r="N49" s="203">
        <v>29</v>
      </c>
      <c r="O49" s="203">
        <v>50.38</v>
      </c>
      <c r="P49" s="203">
        <v>66.75</v>
      </c>
      <c r="Q49" s="203">
        <v>2.89</v>
      </c>
      <c r="R49" s="203">
        <v>5.47</v>
      </c>
      <c r="S49" s="203">
        <v>3.43</v>
      </c>
      <c r="T49" s="203">
        <v>0</v>
      </c>
      <c r="U49" s="203">
        <v>236.81</v>
      </c>
      <c r="V49" s="203">
        <v>0</v>
      </c>
      <c r="W49" s="203">
        <v>4.83</v>
      </c>
      <c r="X49" s="203">
        <v>18.37</v>
      </c>
      <c r="Y49" s="203">
        <v>0</v>
      </c>
      <c r="Z49" s="203">
        <v>14.5</v>
      </c>
      <c r="AA49" s="203">
        <v>11.79</v>
      </c>
      <c r="AB49" s="203">
        <v>0</v>
      </c>
      <c r="AC49" s="203">
        <v>7.63</v>
      </c>
      <c r="AD49" s="203">
        <v>0</v>
      </c>
      <c r="AE49" s="203">
        <v>0</v>
      </c>
      <c r="AF49" s="203">
        <v>0</v>
      </c>
      <c r="AG49" s="203">
        <v>-0.32</v>
      </c>
      <c r="AH49" s="203">
        <v>0</v>
      </c>
      <c r="AI49" s="203">
        <v>0</v>
      </c>
      <c r="AJ49" s="203">
        <v>0</v>
      </c>
      <c r="AK49" s="203">
        <v>41.46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27.4</v>
      </c>
      <c r="L50" s="203">
        <v>4.83</v>
      </c>
      <c r="M50" s="203">
        <v>0</v>
      </c>
      <c r="N50" s="203">
        <v>29</v>
      </c>
      <c r="O50" s="203">
        <v>50.38</v>
      </c>
      <c r="P50" s="203">
        <v>66.75</v>
      </c>
      <c r="Q50" s="203">
        <v>2.89</v>
      </c>
      <c r="R50" s="203">
        <v>5.47</v>
      </c>
      <c r="S50" s="203">
        <v>3.43</v>
      </c>
      <c r="T50" s="203">
        <v>0</v>
      </c>
      <c r="U50" s="203">
        <v>236.81</v>
      </c>
      <c r="V50" s="203">
        <v>0</v>
      </c>
      <c r="W50" s="203">
        <v>4.83</v>
      </c>
      <c r="X50" s="203">
        <v>18.37</v>
      </c>
      <c r="Y50" s="203">
        <v>0</v>
      </c>
      <c r="Z50" s="203">
        <v>14.5</v>
      </c>
      <c r="AA50" s="203">
        <v>11.79</v>
      </c>
      <c r="AB50" s="203">
        <v>0</v>
      </c>
      <c r="AC50" s="203">
        <v>7.63</v>
      </c>
      <c r="AD50" s="203">
        <v>0</v>
      </c>
      <c r="AE50" s="203">
        <v>0</v>
      </c>
      <c r="AF50" s="203">
        <v>0</v>
      </c>
      <c r="AG50" s="203">
        <v>-0.32</v>
      </c>
      <c r="AH50" s="203">
        <v>0</v>
      </c>
      <c r="AI50" s="203">
        <v>0</v>
      </c>
      <c r="AJ50" s="203">
        <v>0</v>
      </c>
      <c r="AK50" s="203">
        <v>41.46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27.39</v>
      </c>
      <c r="L51" s="203">
        <v>4.83</v>
      </c>
      <c r="M51" s="203">
        <v>0</v>
      </c>
      <c r="N51" s="203">
        <v>15.09</v>
      </c>
      <c r="O51" s="203">
        <v>26.04</v>
      </c>
      <c r="P51" s="203">
        <v>35.19</v>
      </c>
      <c r="Q51" s="203">
        <v>2.89</v>
      </c>
      <c r="R51" s="203">
        <v>5.47</v>
      </c>
      <c r="S51" s="203">
        <v>3.43</v>
      </c>
      <c r="T51" s="203">
        <v>0</v>
      </c>
      <c r="U51" s="203">
        <v>236.81</v>
      </c>
      <c r="V51" s="203">
        <v>0</v>
      </c>
      <c r="W51" s="203">
        <v>4.83</v>
      </c>
      <c r="X51" s="203">
        <v>18.37</v>
      </c>
      <c r="Y51" s="203">
        <v>0</v>
      </c>
      <c r="Z51" s="203">
        <v>14.5</v>
      </c>
      <c r="AA51" s="203">
        <v>11.79</v>
      </c>
      <c r="AB51" s="203">
        <v>0</v>
      </c>
      <c r="AC51" s="203">
        <v>7.63</v>
      </c>
      <c r="AD51" s="203">
        <v>0</v>
      </c>
      <c r="AE51" s="203">
        <v>0</v>
      </c>
      <c r="AF51" s="203">
        <v>0</v>
      </c>
      <c r="AG51" s="203">
        <v>-0.32</v>
      </c>
      <c r="AH51" s="203">
        <v>0</v>
      </c>
      <c r="AI51" s="203">
        <v>0</v>
      </c>
      <c r="AJ51" s="203">
        <v>0</v>
      </c>
      <c r="AK51" s="203">
        <v>41.46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27.4</v>
      </c>
      <c r="L52" s="203">
        <v>4.83</v>
      </c>
      <c r="M52" s="203">
        <v>0</v>
      </c>
      <c r="N52" s="203">
        <v>15.09</v>
      </c>
      <c r="O52" s="203">
        <v>26.04</v>
      </c>
      <c r="P52" s="203">
        <v>35.19</v>
      </c>
      <c r="Q52" s="203">
        <v>2.89</v>
      </c>
      <c r="R52" s="203">
        <v>5.47</v>
      </c>
      <c r="S52" s="203">
        <v>3.43</v>
      </c>
      <c r="T52" s="203">
        <v>0</v>
      </c>
      <c r="U52" s="203">
        <v>236.81</v>
      </c>
      <c r="V52" s="203">
        <v>0</v>
      </c>
      <c r="W52" s="203">
        <v>4.83</v>
      </c>
      <c r="X52" s="203">
        <v>18.37</v>
      </c>
      <c r="Y52" s="203">
        <v>0</v>
      </c>
      <c r="Z52" s="203">
        <v>14.5</v>
      </c>
      <c r="AA52" s="203">
        <v>11.79</v>
      </c>
      <c r="AB52" s="203">
        <v>0</v>
      </c>
      <c r="AC52" s="203">
        <v>7.63</v>
      </c>
      <c r="AD52" s="203">
        <v>0</v>
      </c>
      <c r="AE52" s="203">
        <v>0</v>
      </c>
      <c r="AF52" s="203">
        <v>0</v>
      </c>
      <c r="AG52" s="203">
        <v>-0.32</v>
      </c>
      <c r="AH52" s="203">
        <v>0</v>
      </c>
      <c r="AI52" s="203">
        <v>0</v>
      </c>
      <c r="AJ52" s="203">
        <v>0</v>
      </c>
      <c r="AK52" s="203">
        <v>41.46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27.39</v>
      </c>
      <c r="L53" s="203">
        <v>4.83</v>
      </c>
      <c r="M53" s="203">
        <v>0</v>
      </c>
      <c r="N53" s="203">
        <v>15.09</v>
      </c>
      <c r="O53" s="203">
        <v>26.04</v>
      </c>
      <c r="P53" s="203">
        <v>35.19</v>
      </c>
      <c r="Q53" s="203">
        <v>2.89</v>
      </c>
      <c r="R53" s="203">
        <v>5.47</v>
      </c>
      <c r="S53" s="203">
        <v>3.43</v>
      </c>
      <c r="T53" s="203">
        <v>0</v>
      </c>
      <c r="U53" s="203">
        <v>150.84</v>
      </c>
      <c r="V53" s="203">
        <v>0</v>
      </c>
      <c r="W53" s="203">
        <v>4.83</v>
      </c>
      <c r="X53" s="203">
        <v>18.37</v>
      </c>
      <c r="Y53" s="203">
        <v>0</v>
      </c>
      <c r="Z53" s="203">
        <v>14.5</v>
      </c>
      <c r="AA53" s="203">
        <v>11.79</v>
      </c>
      <c r="AB53" s="203">
        <v>0</v>
      </c>
      <c r="AC53" s="203">
        <v>7.63</v>
      </c>
      <c r="AD53" s="203">
        <v>0</v>
      </c>
      <c r="AE53" s="203">
        <v>0</v>
      </c>
      <c r="AF53" s="203">
        <v>0</v>
      </c>
      <c r="AG53" s="203">
        <v>-0.32</v>
      </c>
      <c r="AH53" s="203">
        <v>0</v>
      </c>
      <c r="AI53" s="203">
        <v>0</v>
      </c>
      <c r="AJ53" s="203">
        <v>0</v>
      </c>
      <c r="AK53" s="203">
        <v>41.46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27.4</v>
      </c>
      <c r="L54" s="203">
        <v>4.83</v>
      </c>
      <c r="M54" s="203">
        <v>0</v>
      </c>
      <c r="N54" s="203">
        <v>15.09</v>
      </c>
      <c r="O54" s="203">
        <v>26.04</v>
      </c>
      <c r="P54" s="203">
        <v>35.19</v>
      </c>
      <c r="Q54" s="203">
        <v>2.89</v>
      </c>
      <c r="R54" s="203">
        <v>5.47</v>
      </c>
      <c r="S54" s="203">
        <v>3.43</v>
      </c>
      <c r="T54" s="203">
        <v>0</v>
      </c>
      <c r="U54" s="203">
        <v>150.84</v>
      </c>
      <c r="V54" s="203">
        <v>0</v>
      </c>
      <c r="W54" s="203">
        <v>4.83</v>
      </c>
      <c r="X54" s="203">
        <v>18.37</v>
      </c>
      <c r="Y54" s="203">
        <v>0</v>
      </c>
      <c r="Z54" s="203">
        <v>14.5</v>
      </c>
      <c r="AA54" s="203">
        <v>11.79</v>
      </c>
      <c r="AB54" s="203">
        <v>0</v>
      </c>
      <c r="AC54" s="203">
        <v>7.28</v>
      </c>
      <c r="AD54" s="203">
        <v>0</v>
      </c>
      <c r="AE54" s="203">
        <v>0</v>
      </c>
      <c r="AF54" s="203">
        <v>0</v>
      </c>
      <c r="AG54" s="203">
        <v>-0.32</v>
      </c>
      <c r="AH54" s="203">
        <v>0</v>
      </c>
      <c r="AI54" s="203">
        <v>0</v>
      </c>
      <c r="AJ54" s="203">
        <v>0</v>
      </c>
      <c r="AK54" s="203">
        <v>41.46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27.39</v>
      </c>
      <c r="L55" s="203">
        <v>4.83</v>
      </c>
      <c r="M55" s="203">
        <v>0</v>
      </c>
      <c r="N55" s="203">
        <v>15.09</v>
      </c>
      <c r="O55" s="203">
        <v>26.04</v>
      </c>
      <c r="P55" s="203">
        <v>35.19</v>
      </c>
      <c r="Q55" s="203">
        <v>2.89</v>
      </c>
      <c r="R55" s="203">
        <v>5.47</v>
      </c>
      <c r="S55" s="203">
        <v>3.43</v>
      </c>
      <c r="T55" s="203">
        <v>0</v>
      </c>
      <c r="U55" s="203">
        <v>150.84</v>
      </c>
      <c r="V55" s="203">
        <v>0</v>
      </c>
      <c r="W55" s="203">
        <v>4.83</v>
      </c>
      <c r="X55" s="203">
        <v>18.37</v>
      </c>
      <c r="Y55" s="203">
        <v>0</v>
      </c>
      <c r="Z55" s="203">
        <v>14.5</v>
      </c>
      <c r="AA55" s="203">
        <v>11.79</v>
      </c>
      <c r="AB55" s="203">
        <v>0</v>
      </c>
      <c r="AC55" s="203">
        <v>7.28</v>
      </c>
      <c r="AD55" s="203">
        <v>0</v>
      </c>
      <c r="AE55" s="203">
        <v>0</v>
      </c>
      <c r="AF55" s="203">
        <v>0</v>
      </c>
      <c r="AG55" s="203">
        <v>-0.32</v>
      </c>
      <c r="AH55" s="203">
        <v>0</v>
      </c>
      <c r="AI55" s="203">
        <v>0</v>
      </c>
      <c r="AJ55" s="203">
        <v>0</v>
      </c>
      <c r="AK55" s="203">
        <v>41.46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27.4</v>
      </c>
      <c r="L56" s="203">
        <v>4.83</v>
      </c>
      <c r="M56" s="203">
        <v>0</v>
      </c>
      <c r="N56" s="203">
        <v>15.09</v>
      </c>
      <c r="O56" s="203">
        <v>26.04</v>
      </c>
      <c r="P56" s="203">
        <v>35.19</v>
      </c>
      <c r="Q56" s="203">
        <v>2.89</v>
      </c>
      <c r="R56" s="203">
        <v>5.47</v>
      </c>
      <c r="S56" s="203">
        <v>3.43</v>
      </c>
      <c r="T56" s="203">
        <v>0</v>
      </c>
      <c r="U56" s="203">
        <v>150.84</v>
      </c>
      <c r="V56" s="203">
        <v>0</v>
      </c>
      <c r="W56" s="203">
        <v>4.83</v>
      </c>
      <c r="X56" s="203">
        <v>18.37</v>
      </c>
      <c r="Y56" s="203">
        <v>0</v>
      </c>
      <c r="Z56" s="203">
        <v>14.5</v>
      </c>
      <c r="AA56" s="203">
        <v>11.79</v>
      </c>
      <c r="AB56" s="203">
        <v>0</v>
      </c>
      <c r="AC56" s="203">
        <v>7.28</v>
      </c>
      <c r="AD56" s="203">
        <v>0</v>
      </c>
      <c r="AE56" s="203">
        <v>0</v>
      </c>
      <c r="AF56" s="203">
        <v>0</v>
      </c>
      <c r="AG56" s="203">
        <v>-0.32</v>
      </c>
      <c r="AH56" s="203">
        <v>0</v>
      </c>
      <c r="AI56" s="203">
        <v>0</v>
      </c>
      <c r="AJ56" s="203">
        <v>0</v>
      </c>
      <c r="AK56" s="203">
        <v>41.46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27.39</v>
      </c>
      <c r="L57" s="203">
        <v>4.83</v>
      </c>
      <c r="M57" s="203">
        <v>0</v>
      </c>
      <c r="N57" s="203">
        <v>15.17</v>
      </c>
      <c r="O57" s="203">
        <v>27.08</v>
      </c>
      <c r="P57" s="203">
        <v>35.19</v>
      </c>
      <c r="Q57" s="203">
        <v>2.89</v>
      </c>
      <c r="R57" s="203">
        <v>5.47</v>
      </c>
      <c r="S57" s="203">
        <v>3.43</v>
      </c>
      <c r="T57" s="203">
        <v>0</v>
      </c>
      <c r="U57" s="203">
        <v>151.68</v>
      </c>
      <c r="V57" s="203">
        <v>0</v>
      </c>
      <c r="W57" s="203">
        <v>4.83</v>
      </c>
      <c r="X57" s="203">
        <v>18.37</v>
      </c>
      <c r="Y57" s="203">
        <v>0</v>
      </c>
      <c r="Z57" s="203">
        <v>14.5</v>
      </c>
      <c r="AA57" s="203">
        <v>11.79</v>
      </c>
      <c r="AB57" s="203">
        <v>0</v>
      </c>
      <c r="AC57" s="203">
        <v>7.28</v>
      </c>
      <c r="AD57" s="203">
        <v>0</v>
      </c>
      <c r="AE57" s="203">
        <v>0</v>
      </c>
      <c r="AF57" s="203">
        <v>0</v>
      </c>
      <c r="AG57" s="203">
        <v>-0.32</v>
      </c>
      <c r="AH57" s="203">
        <v>0</v>
      </c>
      <c r="AI57" s="203">
        <v>0</v>
      </c>
      <c r="AJ57" s="203">
        <v>0</v>
      </c>
      <c r="AK57" s="203">
        <v>41.46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27.4</v>
      </c>
      <c r="L58" s="203">
        <v>4.83</v>
      </c>
      <c r="M58" s="203">
        <v>0</v>
      </c>
      <c r="N58" s="203">
        <v>15.17</v>
      </c>
      <c r="O58" s="203">
        <v>27.08</v>
      </c>
      <c r="P58" s="203">
        <v>35.19</v>
      </c>
      <c r="Q58" s="203">
        <v>2.89</v>
      </c>
      <c r="R58" s="203">
        <v>5.47</v>
      </c>
      <c r="S58" s="203">
        <v>3.43</v>
      </c>
      <c r="T58" s="203">
        <v>0</v>
      </c>
      <c r="U58" s="203">
        <v>151.68</v>
      </c>
      <c r="V58" s="203">
        <v>0</v>
      </c>
      <c r="W58" s="203">
        <v>4.83</v>
      </c>
      <c r="X58" s="203">
        <v>18.37</v>
      </c>
      <c r="Y58" s="203">
        <v>0</v>
      </c>
      <c r="Z58" s="203">
        <v>14.5</v>
      </c>
      <c r="AA58" s="203">
        <v>11.79</v>
      </c>
      <c r="AB58" s="203">
        <v>0</v>
      </c>
      <c r="AC58" s="203">
        <v>6.99</v>
      </c>
      <c r="AD58" s="203">
        <v>0</v>
      </c>
      <c r="AE58" s="203">
        <v>0</v>
      </c>
      <c r="AF58" s="203">
        <v>0</v>
      </c>
      <c r="AG58" s="203">
        <v>-0.32</v>
      </c>
      <c r="AH58" s="203">
        <v>0</v>
      </c>
      <c r="AI58" s="203">
        <v>0</v>
      </c>
      <c r="AJ58" s="203">
        <v>0</v>
      </c>
      <c r="AK58" s="203">
        <v>41.46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27.09</v>
      </c>
      <c r="L59" s="203">
        <v>4.83</v>
      </c>
      <c r="M59" s="203">
        <v>0</v>
      </c>
      <c r="N59" s="203">
        <v>15.17</v>
      </c>
      <c r="O59" s="203">
        <v>27.08</v>
      </c>
      <c r="P59" s="203">
        <v>66.75</v>
      </c>
      <c r="Q59" s="203">
        <v>2</v>
      </c>
      <c r="R59" s="203">
        <v>5</v>
      </c>
      <c r="S59" s="203">
        <v>3</v>
      </c>
      <c r="T59" s="203">
        <v>0</v>
      </c>
      <c r="U59" s="203">
        <v>150.84</v>
      </c>
      <c r="V59" s="203">
        <v>0</v>
      </c>
      <c r="W59" s="203">
        <v>4.83</v>
      </c>
      <c r="X59" s="203">
        <v>18.37</v>
      </c>
      <c r="Y59" s="203">
        <v>0</v>
      </c>
      <c r="Z59" s="203">
        <v>14.5</v>
      </c>
      <c r="AA59" s="203">
        <v>10</v>
      </c>
      <c r="AB59" s="203">
        <v>0</v>
      </c>
      <c r="AC59" s="203">
        <v>6.99</v>
      </c>
      <c r="AD59" s="203">
        <v>0</v>
      </c>
      <c r="AE59" s="203">
        <v>0</v>
      </c>
      <c r="AF59" s="203">
        <v>0</v>
      </c>
      <c r="AG59" s="203">
        <v>-0.32</v>
      </c>
      <c r="AH59" s="203">
        <v>0</v>
      </c>
      <c r="AI59" s="203">
        <v>0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27.1</v>
      </c>
      <c r="L60" s="203">
        <v>4.83</v>
      </c>
      <c r="M60" s="203">
        <v>0</v>
      </c>
      <c r="N60" s="203">
        <v>15.17</v>
      </c>
      <c r="O60" s="203">
        <v>27.08</v>
      </c>
      <c r="P60" s="203">
        <v>66.75</v>
      </c>
      <c r="Q60" s="203">
        <v>2</v>
      </c>
      <c r="R60" s="203">
        <v>5</v>
      </c>
      <c r="S60" s="203">
        <v>3</v>
      </c>
      <c r="T60" s="203">
        <v>0</v>
      </c>
      <c r="U60" s="203">
        <v>150.84</v>
      </c>
      <c r="V60" s="203">
        <v>0</v>
      </c>
      <c r="W60" s="203">
        <v>4.83</v>
      </c>
      <c r="X60" s="203">
        <v>18.37</v>
      </c>
      <c r="Y60" s="203">
        <v>0</v>
      </c>
      <c r="Z60" s="203">
        <v>14.5</v>
      </c>
      <c r="AA60" s="203">
        <v>10</v>
      </c>
      <c r="AB60" s="203">
        <v>0</v>
      </c>
      <c r="AC60" s="203">
        <v>6.99</v>
      </c>
      <c r="AD60" s="203">
        <v>0</v>
      </c>
      <c r="AE60" s="203">
        <v>0</v>
      </c>
      <c r="AF60" s="203">
        <v>0</v>
      </c>
      <c r="AG60" s="203">
        <v>-0.32</v>
      </c>
      <c r="AH60" s="203">
        <v>0</v>
      </c>
      <c r="AI60" s="203">
        <v>0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27.42</v>
      </c>
      <c r="L61" s="203">
        <v>4.83</v>
      </c>
      <c r="M61" s="203">
        <v>0</v>
      </c>
      <c r="N61" s="203">
        <v>15.17</v>
      </c>
      <c r="O61" s="203">
        <v>27.08</v>
      </c>
      <c r="P61" s="203">
        <v>35.200000000000003</v>
      </c>
      <c r="Q61" s="203">
        <v>2.57</v>
      </c>
      <c r="R61" s="203">
        <v>5.73</v>
      </c>
      <c r="S61" s="203">
        <v>3.42</v>
      </c>
      <c r="T61" s="203">
        <v>0</v>
      </c>
      <c r="U61" s="203">
        <v>150.84</v>
      </c>
      <c r="V61" s="203">
        <v>0</v>
      </c>
      <c r="W61" s="203">
        <v>4.84</v>
      </c>
      <c r="X61" s="203">
        <v>18.37</v>
      </c>
      <c r="Y61" s="203">
        <v>0</v>
      </c>
      <c r="Z61" s="203">
        <v>14.9</v>
      </c>
      <c r="AA61" s="203">
        <v>10</v>
      </c>
      <c r="AB61" s="203">
        <v>0</v>
      </c>
      <c r="AC61" s="203">
        <v>6.99</v>
      </c>
      <c r="AD61" s="203">
        <v>0</v>
      </c>
      <c r="AE61" s="203">
        <v>0</v>
      </c>
      <c r="AF61" s="203">
        <v>0</v>
      </c>
      <c r="AG61" s="203">
        <v>-0.32</v>
      </c>
      <c r="AH61" s="203">
        <v>0</v>
      </c>
      <c r="AI61" s="203">
        <v>0</v>
      </c>
      <c r="AJ61" s="203">
        <v>0</v>
      </c>
      <c r="AK61" s="203">
        <v>41.46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27.43</v>
      </c>
      <c r="L62" s="203">
        <v>4.83</v>
      </c>
      <c r="M62" s="203">
        <v>0</v>
      </c>
      <c r="N62" s="203">
        <v>15.17</v>
      </c>
      <c r="O62" s="203">
        <v>27.08</v>
      </c>
      <c r="P62" s="203">
        <v>35.200000000000003</v>
      </c>
      <c r="Q62" s="203">
        <v>2.57</v>
      </c>
      <c r="R62" s="203">
        <v>5.73</v>
      </c>
      <c r="S62" s="203">
        <v>3.42</v>
      </c>
      <c r="T62" s="203">
        <v>0</v>
      </c>
      <c r="U62" s="203">
        <v>150.84</v>
      </c>
      <c r="V62" s="203">
        <v>0</v>
      </c>
      <c r="W62" s="203">
        <v>4.84</v>
      </c>
      <c r="X62" s="203">
        <v>18.37</v>
      </c>
      <c r="Y62" s="203">
        <v>0</v>
      </c>
      <c r="Z62" s="203">
        <v>14.9</v>
      </c>
      <c r="AA62" s="203">
        <v>10</v>
      </c>
      <c r="AB62" s="203">
        <v>0</v>
      </c>
      <c r="AC62" s="203">
        <v>6.99</v>
      </c>
      <c r="AD62" s="203">
        <v>0</v>
      </c>
      <c r="AE62" s="203">
        <v>0</v>
      </c>
      <c r="AF62" s="203">
        <v>0</v>
      </c>
      <c r="AG62" s="203">
        <v>-0.32</v>
      </c>
      <c r="AH62" s="203">
        <v>0</v>
      </c>
      <c r="AI62" s="203">
        <v>0</v>
      </c>
      <c r="AJ62" s="203">
        <v>0</v>
      </c>
      <c r="AK62" s="203">
        <v>41.46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28.72</v>
      </c>
      <c r="L63" s="203">
        <v>4.95</v>
      </c>
      <c r="M63" s="203">
        <v>0</v>
      </c>
      <c r="N63" s="203">
        <v>29.01</v>
      </c>
      <c r="O63" s="203">
        <v>48.71</v>
      </c>
      <c r="P63" s="203">
        <v>66.760000000000005</v>
      </c>
      <c r="Q63" s="203">
        <v>2.89</v>
      </c>
      <c r="R63" s="203">
        <v>5.73</v>
      </c>
      <c r="S63" s="203">
        <v>3.42</v>
      </c>
      <c r="T63" s="203">
        <v>0</v>
      </c>
      <c r="U63" s="203">
        <v>229.41</v>
      </c>
      <c r="V63" s="203">
        <v>0</v>
      </c>
      <c r="W63" s="203">
        <v>4.95</v>
      </c>
      <c r="X63" s="203">
        <v>18.829999999999998</v>
      </c>
      <c r="Y63" s="203">
        <v>0</v>
      </c>
      <c r="Z63" s="203">
        <v>14.77</v>
      </c>
      <c r="AA63" s="203">
        <v>11.79</v>
      </c>
      <c r="AB63" s="203">
        <v>0</v>
      </c>
      <c r="AC63" s="203">
        <v>16.98</v>
      </c>
      <c r="AD63" s="203">
        <v>0</v>
      </c>
      <c r="AE63" s="203">
        <v>0</v>
      </c>
      <c r="AF63" s="203">
        <v>0</v>
      </c>
      <c r="AG63" s="203">
        <v>-0.32</v>
      </c>
      <c r="AH63" s="203">
        <v>0</v>
      </c>
      <c r="AI63" s="203">
        <v>0</v>
      </c>
      <c r="AJ63" s="203">
        <v>0</v>
      </c>
      <c r="AK63" s="203">
        <v>41.46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28.73</v>
      </c>
      <c r="L64" s="203">
        <v>4.95</v>
      </c>
      <c r="M64" s="203">
        <v>0</v>
      </c>
      <c r="N64" s="203">
        <v>29.01</v>
      </c>
      <c r="O64" s="203">
        <v>48.71</v>
      </c>
      <c r="P64" s="203">
        <v>66.760000000000005</v>
      </c>
      <c r="Q64" s="203">
        <v>2.89</v>
      </c>
      <c r="R64" s="203">
        <v>5.73</v>
      </c>
      <c r="S64" s="203">
        <v>3.42</v>
      </c>
      <c r="T64" s="203">
        <v>0</v>
      </c>
      <c r="U64" s="203">
        <v>235.63</v>
      </c>
      <c r="V64" s="203">
        <v>0</v>
      </c>
      <c r="W64" s="203">
        <v>4.95</v>
      </c>
      <c r="X64" s="203">
        <v>18.829999999999998</v>
      </c>
      <c r="Y64" s="203">
        <v>0</v>
      </c>
      <c r="Z64" s="203">
        <v>14.77</v>
      </c>
      <c r="AA64" s="203">
        <v>11.79</v>
      </c>
      <c r="AB64" s="203">
        <v>0</v>
      </c>
      <c r="AC64" s="203">
        <v>17.98</v>
      </c>
      <c r="AD64" s="203">
        <v>0</v>
      </c>
      <c r="AE64" s="203">
        <v>0</v>
      </c>
      <c r="AF64" s="203">
        <v>0</v>
      </c>
      <c r="AG64" s="203">
        <v>-0.32</v>
      </c>
      <c r="AH64" s="203">
        <v>0</v>
      </c>
      <c r="AI64" s="203">
        <v>0</v>
      </c>
      <c r="AJ64" s="203">
        <v>0</v>
      </c>
      <c r="AK64" s="203">
        <v>41.46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27.77</v>
      </c>
      <c r="L65" s="203">
        <v>4.95</v>
      </c>
      <c r="M65" s="203">
        <v>0</v>
      </c>
      <c r="N65" s="203">
        <v>29.01</v>
      </c>
      <c r="O65" s="203">
        <v>48.71</v>
      </c>
      <c r="P65" s="203">
        <v>66.760000000000005</v>
      </c>
      <c r="Q65" s="203">
        <v>2.89</v>
      </c>
      <c r="R65" s="203">
        <v>5.47</v>
      </c>
      <c r="S65" s="203">
        <v>3.42</v>
      </c>
      <c r="T65" s="203">
        <v>0</v>
      </c>
      <c r="U65" s="203">
        <v>235.63</v>
      </c>
      <c r="V65" s="203">
        <v>0</v>
      </c>
      <c r="W65" s="203">
        <v>4.95</v>
      </c>
      <c r="X65" s="203">
        <v>18.829999999999998</v>
      </c>
      <c r="Y65" s="203">
        <v>0</v>
      </c>
      <c r="Z65" s="203">
        <v>14.77</v>
      </c>
      <c r="AA65" s="203">
        <v>11.79</v>
      </c>
      <c r="AB65" s="203">
        <v>0</v>
      </c>
      <c r="AC65" s="203">
        <v>7.63</v>
      </c>
      <c r="AD65" s="203">
        <v>0</v>
      </c>
      <c r="AE65" s="203">
        <v>0</v>
      </c>
      <c r="AF65" s="203">
        <v>0</v>
      </c>
      <c r="AG65" s="203">
        <v>-0.32</v>
      </c>
      <c r="AH65" s="203">
        <v>0</v>
      </c>
      <c r="AI65" s="203">
        <v>0</v>
      </c>
      <c r="AJ65" s="203">
        <v>0</v>
      </c>
      <c r="AK65" s="203">
        <v>41.46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27.78</v>
      </c>
      <c r="L66" s="203">
        <v>4.95</v>
      </c>
      <c r="M66" s="203">
        <v>0</v>
      </c>
      <c r="N66" s="203">
        <v>29.01</v>
      </c>
      <c r="O66" s="203">
        <v>48.71</v>
      </c>
      <c r="P66" s="203">
        <v>66.760000000000005</v>
      </c>
      <c r="Q66" s="203">
        <v>2.89</v>
      </c>
      <c r="R66" s="203">
        <v>5.47</v>
      </c>
      <c r="S66" s="203">
        <v>3.42</v>
      </c>
      <c r="T66" s="203">
        <v>0</v>
      </c>
      <c r="U66" s="203">
        <v>235.63</v>
      </c>
      <c r="V66" s="203">
        <v>0</v>
      </c>
      <c r="W66" s="203">
        <v>4.95</v>
      </c>
      <c r="X66" s="203">
        <v>18.829999999999998</v>
      </c>
      <c r="Y66" s="203">
        <v>0</v>
      </c>
      <c r="Z66" s="203">
        <v>14.77</v>
      </c>
      <c r="AA66" s="203">
        <v>11.79</v>
      </c>
      <c r="AB66" s="203">
        <v>0</v>
      </c>
      <c r="AC66" s="203">
        <v>7.63</v>
      </c>
      <c r="AD66" s="203">
        <v>0</v>
      </c>
      <c r="AE66" s="203">
        <v>0</v>
      </c>
      <c r="AF66" s="203">
        <v>0</v>
      </c>
      <c r="AG66" s="203">
        <v>-0.32</v>
      </c>
      <c r="AH66" s="203">
        <v>0</v>
      </c>
      <c r="AI66" s="203">
        <v>0</v>
      </c>
      <c r="AJ66" s="203">
        <v>0</v>
      </c>
      <c r="AK66" s="203">
        <v>41.46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27.27</v>
      </c>
      <c r="L67" s="203">
        <v>4.95</v>
      </c>
      <c r="M67" s="203">
        <v>0</v>
      </c>
      <c r="N67" s="203">
        <v>29.01</v>
      </c>
      <c r="O67" s="203">
        <v>48.71</v>
      </c>
      <c r="P67" s="203">
        <v>66.760000000000005</v>
      </c>
      <c r="Q67" s="203">
        <v>2.58</v>
      </c>
      <c r="R67" s="203">
        <v>5.47</v>
      </c>
      <c r="S67" s="203">
        <v>3.42</v>
      </c>
      <c r="T67" s="203">
        <v>0</v>
      </c>
      <c r="U67" s="203">
        <v>235.63</v>
      </c>
      <c r="V67" s="203">
        <v>0</v>
      </c>
      <c r="W67" s="203">
        <v>4.95</v>
      </c>
      <c r="X67" s="203">
        <v>18.829999999999998</v>
      </c>
      <c r="Y67" s="203">
        <v>0</v>
      </c>
      <c r="Z67" s="203">
        <v>14.77</v>
      </c>
      <c r="AA67" s="203">
        <v>11.79</v>
      </c>
      <c r="AB67" s="203">
        <v>0</v>
      </c>
      <c r="AC67" s="203">
        <v>7.63</v>
      </c>
      <c r="AD67" s="203">
        <v>0</v>
      </c>
      <c r="AE67" s="203">
        <v>0</v>
      </c>
      <c r="AF67" s="203">
        <v>0</v>
      </c>
      <c r="AG67" s="203">
        <v>-0.32</v>
      </c>
      <c r="AH67" s="203">
        <v>0</v>
      </c>
      <c r="AI67" s="203">
        <v>0</v>
      </c>
      <c r="AJ67" s="203">
        <v>0</v>
      </c>
      <c r="AK67" s="203">
        <v>41.46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27.27</v>
      </c>
      <c r="L68" s="203">
        <v>4.95</v>
      </c>
      <c r="M68" s="203">
        <v>0</v>
      </c>
      <c r="N68" s="203">
        <v>29.01</v>
      </c>
      <c r="O68" s="203">
        <v>48.71</v>
      </c>
      <c r="P68" s="203">
        <v>66.760000000000005</v>
      </c>
      <c r="Q68" s="203">
        <v>2.58</v>
      </c>
      <c r="R68" s="203">
        <v>5.47</v>
      </c>
      <c r="S68" s="203">
        <v>3.42</v>
      </c>
      <c r="T68" s="203">
        <v>0</v>
      </c>
      <c r="U68" s="203">
        <v>235.63</v>
      </c>
      <c r="V68" s="203">
        <v>0</v>
      </c>
      <c r="W68" s="203">
        <v>4.95</v>
      </c>
      <c r="X68" s="203">
        <v>18.829999999999998</v>
      </c>
      <c r="Y68" s="203">
        <v>0</v>
      </c>
      <c r="Z68" s="203">
        <v>14.77</v>
      </c>
      <c r="AA68" s="203">
        <v>11.79</v>
      </c>
      <c r="AB68" s="203">
        <v>0</v>
      </c>
      <c r="AC68" s="203">
        <v>7.28</v>
      </c>
      <c r="AD68" s="203">
        <v>0</v>
      </c>
      <c r="AE68" s="203">
        <v>0</v>
      </c>
      <c r="AF68" s="203">
        <v>0</v>
      </c>
      <c r="AG68" s="203">
        <v>-0.32</v>
      </c>
      <c r="AH68" s="203">
        <v>0</v>
      </c>
      <c r="AI68" s="203">
        <v>0</v>
      </c>
      <c r="AJ68" s="203">
        <v>0</v>
      </c>
      <c r="AK68" s="203">
        <v>41.46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27.27</v>
      </c>
      <c r="L69" s="203">
        <v>4.95</v>
      </c>
      <c r="M69" s="203">
        <v>0</v>
      </c>
      <c r="N69" s="203">
        <v>29.01</v>
      </c>
      <c r="O69" s="203">
        <v>48.71</v>
      </c>
      <c r="P69" s="203">
        <v>66.760000000000005</v>
      </c>
      <c r="Q69" s="203">
        <v>2.58</v>
      </c>
      <c r="R69" s="203">
        <v>5.47</v>
      </c>
      <c r="S69" s="203">
        <v>3.42</v>
      </c>
      <c r="T69" s="203">
        <v>0</v>
      </c>
      <c r="U69" s="203">
        <v>234.88</v>
      </c>
      <c r="V69" s="203">
        <v>0</v>
      </c>
      <c r="W69" s="203">
        <v>4.95</v>
      </c>
      <c r="X69" s="203">
        <v>18.829999999999998</v>
      </c>
      <c r="Y69" s="203">
        <v>0</v>
      </c>
      <c r="Z69" s="203">
        <v>14.77</v>
      </c>
      <c r="AA69" s="203">
        <v>11.79</v>
      </c>
      <c r="AB69" s="203">
        <v>0</v>
      </c>
      <c r="AC69" s="203">
        <v>7.28</v>
      </c>
      <c r="AD69" s="203">
        <v>0</v>
      </c>
      <c r="AE69" s="203">
        <v>0</v>
      </c>
      <c r="AF69" s="203">
        <v>0</v>
      </c>
      <c r="AG69" s="203">
        <v>-0.32</v>
      </c>
      <c r="AH69" s="203">
        <v>0</v>
      </c>
      <c r="AI69" s="203">
        <v>0</v>
      </c>
      <c r="AJ69" s="203">
        <v>0</v>
      </c>
      <c r="AK69" s="203">
        <v>41.46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27.27</v>
      </c>
      <c r="L70" s="203">
        <v>4.95</v>
      </c>
      <c r="M70" s="203">
        <v>0</v>
      </c>
      <c r="N70" s="203">
        <v>29.01</v>
      </c>
      <c r="O70" s="203">
        <v>48.71</v>
      </c>
      <c r="P70" s="203">
        <v>66.760000000000005</v>
      </c>
      <c r="Q70" s="203">
        <v>2.58</v>
      </c>
      <c r="R70" s="203">
        <v>5.47</v>
      </c>
      <c r="S70" s="203">
        <v>3.42</v>
      </c>
      <c r="T70" s="203">
        <v>0</v>
      </c>
      <c r="U70" s="203">
        <v>234.88</v>
      </c>
      <c r="V70" s="203">
        <v>0</v>
      </c>
      <c r="W70" s="203">
        <v>4.95</v>
      </c>
      <c r="X70" s="203">
        <v>18.829999999999998</v>
      </c>
      <c r="Y70" s="203">
        <v>0</v>
      </c>
      <c r="Z70" s="203">
        <v>14.77</v>
      </c>
      <c r="AA70" s="203">
        <v>11.79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-0.32</v>
      </c>
      <c r="AH70" s="203">
        <v>0</v>
      </c>
      <c r="AI70" s="203">
        <v>0</v>
      </c>
      <c r="AJ70" s="203">
        <v>0</v>
      </c>
      <c r="AK70" s="203">
        <v>41.46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25.36</v>
      </c>
      <c r="L71" s="203">
        <v>4.95</v>
      </c>
      <c r="M71" s="203">
        <v>0</v>
      </c>
      <c r="N71" s="203">
        <v>29.01</v>
      </c>
      <c r="O71" s="203">
        <v>48.71</v>
      </c>
      <c r="P71" s="203">
        <v>66.760000000000005</v>
      </c>
      <c r="Q71" s="203">
        <v>2.58</v>
      </c>
      <c r="R71" s="203">
        <v>5.47</v>
      </c>
      <c r="S71" s="203">
        <v>3.42</v>
      </c>
      <c r="T71" s="203">
        <v>0</v>
      </c>
      <c r="U71" s="203">
        <v>234.88</v>
      </c>
      <c r="V71" s="203">
        <v>0</v>
      </c>
      <c r="W71" s="203">
        <v>4.95</v>
      </c>
      <c r="X71" s="203">
        <v>18.829999999999998</v>
      </c>
      <c r="Y71" s="203">
        <v>0</v>
      </c>
      <c r="Z71" s="203">
        <v>14.77</v>
      </c>
      <c r="AA71" s="203">
        <v>11.79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-0.32</v>
      </c>
      <c r="AH71" s="203">
        <v>0</v>
      </c>
      <c r="AI71" s="203">
        <v>0</v>
      </c>
      <c r="AJ71" s="203">
        <v>0</v>
      </c>
      <c r="AK71" s="203">
        <v>41.46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26.05</v>
      </c>
      <c r="L72" s="203">
        <v>4.95</v>
      </c>
      <c r="M72" s="203">
        <v>0</v>
      </c>
      <c r="N72" s="203">
        <v>29.01</v>
      </c>
      <c r="O72" s="203">
        <v>48.71</v>
      </c>
      <c r="P72" s="203">
        <v>66.760000000000005</v>
      </c>
      <c r="Q72" s="203">
        <v>2.58</v>
      </c>
      <c r="R72" s="203">
        <v>5.47</v>
      </c>
      <c r="S72" s="203">
        <v>3.42</v>
      </c>
      <c r="T72" s="203">
        <v>0</v>
      </c>
      <c r="U72" s="203">
        <v>234.88</v>
      </c>
      <c r="V72" s="203">
        <v>0</v>
      </c>
      <c r="W72" s="203">
        <v>5.13</v>
      </c>
      <c r="X72" s="203">
        <v>18.45</v>
      </c>
      <c r="Y72" s="203">
        <v>0</v>
      </c>
      <c r="Z72" s="203">
        <v>14.86</v>
      </c>
      <c r="AA72" s="203">
        <v>11.79</v>
      </c>
      <c r="AB72" s="203">
        <v>0</v>
      </c>
      <c r="AC72" s="203">
        <v>7.28</v>
      </c>
      <c r="AD72" s="203">
        <v>0</v>
      </c>
      <c r="AE72" s="203">
        <v>0</v>
      </c>
      <c r="AF72" s="203">
        <v>0</v>
      </c>
      <c r="AG72" s="203">
        <v>-0.32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18.05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26.05</v>
      </c>
      <c r="L73" s="203">
        <v>4.95</v>
      </c>
      <c r="M73" s="203">
        <v>0</v>
      </c>
      <c r="N73" s="203">
        <v>29.01</v>
      </c>
      <c r="O73" s="203">
        <v>48.71</v>
      </c>
      <c r="P73" s="203">
        <v>66.760000000000005</v>
      </c>
      <c r="Q73" s="203">
        <v>2.0499999999999998</v>
      </c>
      <c r="R73" s="203">
        <v>5.12</v>
      </c>
      <c r="S73" s="203">
        <v>3.08</v>
      </c>
      <c r="T73" s="203">
        <v>0</v>
      </c>
      <c r="U73" s="203">
        <v>234.88</v>
      </c>
      <c r="V73" s="203">
        <v>0</v>
      </c>
      <c r="W73" s="203">
        <v>4.58</v>
      </c>
      <c r="X73" s="203">
        <v>18.45</v>
      </c>
      <c r="Y73" s="203">
        <v>0</v>
      </c>
      <c r="Z73" s="203">
        <v>14.86</v>
      </c>
      <c r="AA73" s="203">
        <v>11.79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-0.32</v>
      </c>
      <c r="AH73" s="203">
        <v>0</v>
      </c>
      <c r="AI73" s="203">
        <v>0</v>
      </c>
      <c r="AJ73" s="203">
        <v>0</v>
      </c>
      <c r="AK73" s="203">
        <v>41.6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25.62</v>
      </c>
      <c r="L74" s="203">
        <v>4.95</v>
      </c>
      <c r="M74" s="203">
        <v>0</v>
      </c>
      <c r="N74" s="203">
        <v>29.01</v>
      </c>
      <c r="O74" s="203">
        <v>48.71</v>
      </c>
      <c r="P74" s="203">
        <v>66.760000000000005</v>
      </c>
      <c r="Q74" s="203">
        <v>2.0499999999999998</v>
      </c>
      <c r="R74" s="203">
        <v>5.12</v>
      </c>
      <c r="S74" s="203">
        <v>3.08</v>
      </c>
      <c r="T74" s="203">
        <v>0</v>
      </c>
      <c r="U74" s="203">
        <v>234.88</v>
      </c>
      <c r="V74" s="203">
        <v>0</v>
      </c>
      <c r="W74" s="203">
        <v>4.58</v>
      </c>
      <c r="X74" s="203">
        <v>18.45</v>
      </c>
      <c r="Y74" s="203">
        <v>0</v>
      </c>
      <c r="Z74" s="203">
        <v>14.86</v>
      </c>
      <c r="AA74" s="203">
        <v>11.79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-0.32</v>
      </c>
      <c r="AH74" s="203">
        <v>0</v>
      </c>
      <c r="AI74" s="203">
        <v>0</v>
      </c>
      <c r="AJ74" s="203">
        <v>0</v>
      </c>
      <c r="AK74" s="203">
        <v>41.6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25.62</v>
      </c>
      <c r="L75" s="203">
        <v>4.95</v>
      </c>
      <c r="M75" s="203">
        <v>0</v>
      </c>
      <c r="N75" s="203">
        <v>29.01</v>
      </c>
      <c r="O75" s="203">
        <v>48.71</v>
      </c>
      <c r="P75" s="203">
        <v>66.760000000000005</v>
      </c>
      <c r="Q75" s="203">
        <v>3.31</v>
      </c>
      <c r="R75" s="203">
        <v>5.12</v>
      </c>
      <c r="S75" s="203">
        <v>3.07</v>
      </c>
      <c r="T75" s="203">
        <v>0</v>
      </c>
      <c r="U75" s="203">
        <v>234.88</v>
      </c>
      <c r="V75" s="203">
        <v>4.7699999999999996</v>
      </c>
      <c r="W75" s="203">
        <v>5.69</v>
      </c>
      <c r="X75" s="203">
        <v>36.229999999999997</v>
      </c>
      <c r="Y75" s="203">
        <v>0</v>
      </c>
      <c r="Z75" s="203">
        <v>31.82</v>
      </c>
      <c r="AA75" s="203">
        <v>10.59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-0.32</v>
      </c>
      <c r="AH75" s="203">
        <v>0</v>
      </c>
      <c r="AI75" s="203">
        <v>0</v>
      </c>
      <c r="AJ75" s="203">
        <v>0</v>
      </c>
      <c r="AK75" s="203">
        <v>41.6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25.62</v>
      </c>
      <c r="L76" s="203">
        <v>5.12</v>
      </c>
      <c r="M76" s="203">
        <v>0</v>
      </c>
      <c r="N76" s="203">
        <v>29.01</v>
      </c>
      <c r="O76" s="203">
        <v>48.71</v>
      </c>
      <c r="P76" s="203">
        <v>66.760000000000005</v>
      </c>
      <c r="Q76" s="203">
        <v>3.53</v>
      </c>
      <c r="R76" s="203">
        <v>5.12</v>
      </c>
      <c r="S76" s="203">
        <v>3.07</v>
      </c>
      <c r="T76" s="203">
        <v>0</v>
      </c>
      <c r="U76" s="203">
        <v>234.88</v>
      </c>
      <c r="V76" s="203">
        <v>5.09</v>
      </c>
      <c r="W76" s="203">
        <v>7.29</v>
      </c>
      <c r="X76" s="203">
        <v>36.229999999999997</v>
      </c>
      <c r="Y76" s="203">
        <v>0</v>
      </c>
      <c r="Z76" s="203">
        <v>31.82</v>
      </c>
      <c r="AA76" s="203">
        <v>10.59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-0.32</v>
      </c>
      <c r="AH76" s="203">
        <v>0</v>
      </c>
      <c r="AI76" s="203">
        <v>0</v>
      </c>
      <c r="AJ76" s="203">
        <v>0</v>
      </c>
      <c r="AK76" s="203">
        <v>41.6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50.08</v>
      </c>
      <c r="L77" s="203">
        <v>25.62</v>
      </c>
      <c r="M77" s="203">
        <v>0</v>
      </c>
      <c r="N77" s="203">
        <v>29.01</v>
      </c>
      <c r="O77" s="203">
        <v>48.71</v>
      </c>
      <c r="P77" s="203">
        <v>66.760000000000005</v>
      </c>
      <c r="Q77" s="203">
        <v>2.8</v>
      </c>
      <c r="R77" s="203">
        <v>10.25</v>
      </c>
      <c r="S77" s="203">
        <v>6.15</v>
      </c>
      <c r="T77" s="203">
        <v>0</v>
      </c>
      <c r="U77" s="203">
        <v>234.88</v>
      </c>
      <c r="V77" s="203">
        <v>5.09</v>
      </c>
      <c r="W77" s="203">
        <v>7.32</v>
      </c>
      <c r="X77" s="203">
        <v>36.229999999999997</v>
      </c>
      <c r="Y77" s="203">
        <v>0</v>
      </c>
      <c r="Z77" s="203">
        <v>31.82</v>
      </c>
      <c r="AA77" s="203">
        <v>16.7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-0.32</v>
      </c>
      <c r="AH77" s="203">
        <v>0</v>
      </c>
      <c r="AI77" s="203">
        <v>0</v>
      </c>
      <c r="AJ77" s="203">
        <v>0</v>
      </c>
      <c r="AK77" s="203">
        <v>41.6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50.08</v>
      </c>
      <c r="L78" s="203">
        <v>25.62</v>
      </c>
      <c r="M78" s="203">
        <v>0</v>
      </c>
      <c r="N78" s="203">
        <v>29.01</v>
      </c>
      <c r="O78" s="203">
        <v>48.71</v>
      </c>
      <c r="P78" s="203">
        <v>66.760000000000005</v>
      </c>
      <c r="Q78" s="203">
        <v>2.59</v>
      </c>
      <c r="R78" s="203">
        <v>10.25</v>
      </c>
      <c r="S78" s="203">
        <v>6.15</v>
      </c>
      <c r="T78" s="203">
        <v>0</v>
      </c>
      <c r="U78" s="203">
        <v>234.88</v>
      </c>
      <c r="V78" s="203">
        <v>5.09</v>
      </c>
      <c r="W78" s="203">
        <v>7.32</v>
      </c>
      <c r="X78" s="203">
        <v>36.229999999999997</v>
      </c>
      <c r="Y78" s="203">
        <v>0</v>
      </c>
      <c r="Z78" s="203">
        <v>31.82</v>
      </c>
      <c r="AA78" s="203">
        <v>16.7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-0.32</v>
      </c>
      <c r="AH78" s="203">
        <v>0</v>
      </c>
      <c r="AI78" s="203">
        <v>0</v>
      </c>
      <c r="AJ78" s="203">
        <v>0</v>
      </c>
      <c r="AK78" s="203">
        <v>41.6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25.62</v>
      </c>
      <c r="M79" s="203">
        <v>0</v>
      </c>
      <c r="N79" s="203">
        <v>29.01</v>
      </c>
      <c r="O79" s="203">
        <v>48.71</v>
      </c>
      <c r="P79" s="203">
        <v>66.760000000000005</v>
      </c>
      <c r="Q79" s="203">
        <v>4.93</v>
      </c>
      <c r="R79" s="203">
        <v>10.25</v>
      </c>
      <c r="S79" s="203">
        <v>6.15</v>
      </c>
      <c r="T79" s="203">
        <v>0</v>
      </c>
      <c r="U79" s="203">
        <v>235.13</v>
      </c>
      <c r="V79" s="203">
        <v>5.09</v>
      </c>
      <c r="W79" s="203">
        <v>7.32</v>
      </c>
      <c r="X79" s="203">
        <v>36.229999999999997</v>
      </c>
      <c r="Y79" s="203">
        <v>0</v>
      </c>
      <c r="Z79" s="203">
        <v>31.82</v>
      </c>
      <c r="AA79" s="203">
        <v>16.86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-0.32</v>
      </c>
      <c r="AH79" s="203">
        <v>0</v>
      </c>
      <c r="AI79" s="203">
        <v>0</v>
      </c>
      <c r="AJ79" s="203">
        <v>0</v>
      </c>
      <c r="AK79" s="203">
        <v>41.6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25.62</v>
      </c>
      <c r="M80" s="203">
        <v>0</v>
      </c>
      <c r="N80" s="203">
        <v>29.01</v>
      </c>
      <c r="O80" s="203">
        <v>48.71</v>
      </c>
      <c r="P80" s="203">
        <v>66.760000000000005</v>
      </c>
      <c r="Q80" s="203">
        <v>4.3600000000000003</v>
      </c>
      <c r="R80" s="203">
        <v>10.25</v>
      </c>
      <c r="S80" s="203">
        <v>6.15</v>
      </c>
      <c r="T80" s="203">
        <v>0</v>
      </c>
      <c r="U80" s="203">
        <v>235.13</v>
      </c>
      <c r="V80" s="203">
        <v>5.09</v>
      </c>
      <c r="W80" s="203">
        <v>6.81</v>
      </c>
      <c r="X80" s="203">
        <v>36.229999999999997</v>
      </c>
      <c r="Y80" s="203">
        <v>0</v>
      </c>
      <c r="Z80" s="203">
        <v>31.82</v>
      </c>
      <c r="AA80" s="203">
        <v>16.86</v>
      </c>
      <c r="AB80" s="203">
        <v>0</v>
      </c>
      <c r="AC80" s="203">
        <v>18.96</v>
      </c>
      <c r="AD80" s="203">
        <v>0</v>
      </c>
      <c r="AE80" s="203">
        <v>0</v>
      </c>
      <c r="AF80" s="203">
        <v>0</v>
      </c>
      <c r="AG80" s="203">
        <v>-0.32</v>
      </c>
      <c r="AH80" s="203">
        <v>0</v>
      </c>
      <c r="AI80" s="203">
        <v>0</v>
      </c>
      <c r="AJ80" s="203">
        <v>0</v>
      </c>
      <c r="AK80" s="203">
        <v>41.6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25.62</v>
      </c>
      <c r="L81" s="203">
        <v>5.12</v>
      </c>
      <c r="M81" s="203">
        <v>0</v>
      </c>
      <c r="N81" s="203">
        <v>29.01</v>
      </c>
      <c r="O81" s="203">
        <v>48.71</v>
      </c>
      <c r="P81" s="203">
        <v>66.760000000000005</v>
      </c>
      <c r="Q81" s="203">
        <v>3.8</v>
      </c>
      <c r="R81" s="203">
        <v>10.25</v>
      </c>
      <c r="S81" s="203">
        <v>6.15</v>
      </c>
      <c r="T81" s="203">
        <v>0</v>
      </c>
      <c r="U81" s="203">
        <v>235.13</v>
      </c>
      <c r="V81" s="203">
        <v>5.09</v>
      </c>
      <c r="W81" s="203">
        <v>6.71</v>
      </c>
      <c r="X81" s="203">
        <v>36.229999999999997</v>
      </c>
      <c r="Y81" s="203">
        <v>0</v>
      </c>
      <c r="Z81" s="203">
        <v>31.82</v>
      </c>
      <c r="AA81" s="203">
        <v>10.6</v>
      </c>
      <c r="AB81" s="203">
        <v>0</v>
      </c>
      <c r="AC81" s="203">
        <v>18.96</v>
      </c>
      <c r="AD81" s="203">
        <v>0</v>
      </c>
      <c r="AE81" s="203">
        <v>0</v>
      </c>
      <c r="AF81" s="203">
        <v>0</v>
      </c>
      <c r="AG81" s="203">
        <v>-0.32</v>
      </c>
      <c r="AH81" s="203">
        <v>0</v>
      </c>
      <c r="AI81" s="203">
        <v>0</v>
      </c>
      <c r="AJ81" s="203">
        <v>0</v>
      </c>
      <c r="AK81" s="203">
        <v>41.6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25.62</v>
      </c>
      <c r="L82" s="203">
        <v>5.12</v>
      </c>
      <c r="M82" s="203">
        <v>0</v>
      </c>
      <c r="N82" s="203">
        <v>29.01</v>
      </c>
      <c r="O82" s="203">
        <v>48.71</v>
      </c>
      <c r="P82" s="203">
        <v>66.760000000000005</v>
      </c>
      <c r="Q82" s="203">
        <v>0</v>
      </c>
      <c r="R82" s="203">
        <v>10.25</v>
      </c>
      <c r="S82" s="203">
        <v>6.15</v>
      </c>
      <c r="T82" s="203">
        <v>0</v>
      </c>
      <c r="U82" s="203">
        <v>235.13</v>
      </c>
      <c r="V82" s="203">
        <v>5.09</v>
      </c>
      <c r="W82" s="203">
        <v>6.71</v>
      </c>
      <c r="X82" s="203">
        <v>36.229999999999997</v>
      </c>
      <c r="Y82" s="203">
        <v>0</v>
      </c>
      <c r="Z82" s="203">
        <v>31.82</v>
      </c>
      <c r="AA82" s="203">
        <v>10.6</v>
      </c>
      <c r="AB82" s="203">
        <v>0</v>
      </c>
      <c r="AC82" s="203">
        <v>18.96</v>
      </c>
      <c r="AD82" s="203">
        <v>0</v>
      </c>
      <c r="AE82" s="203">
        <v>0</v>
      </c>
      <c r="AF82" s="203">
        <v>0</v>
      </c>
      <c r="AG82" s="203">
        <v>-0.32</v>
      </c>
      <c r="AH82" s="203">
        <v>0</v>
      </c>
      <c r="AI82" s="203">
        <v>0</v>
      </c>
      <c r="AJ82" s="203">
        <v>0</v>
      </c>
      <c r="AK82" s="203">
        <v>41.6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25.62</v>
      </c>
      <c r="L83" s="203">
        <v>5.12</v>
      </c>
      <c r="M83" s="203">
        <v>0</v>
      </c>
      <c r="N83" s="203">
        <v>29.01</v>
      </c>
      <c r="O83" s="203">
        <v>48.71</v>
      </c>
      <c r="P83" s="203">
        <v>66.760000000000005</v>
      </c>
      <c r="Q83" s="203">
        <v>0</v>
      </c>
      <c r="R83" s="203">
        <v>5.12</v>
      </c>
      <c r="S83" s="203">
        <v>3.07</v>
      </c>
      <c r="T83" s="203">
        <v>0</v>
      </c>
      <c r="U83" s="203">
        <v>235.13</v>
      </c>
      <c r="V83" s="203">
        <v>5.09</v>
      </c>
      <c r="W83" s="203">
        <v>6.71</v>
      </c>
      <c r="X83" s="203">
        <v>36.229999999999997</v>
      </c>
      <c r="Y83" s="203">
        <v>0</v>
      </c>
      <c r="Z83" s="203">
        <v>31.82</v>
      </c>
      <c r="AA83" s="203">
        <v>10.25</v>
      </c>
      <c r="AB83" s="203">
        <v>0</v>
      </c>
      <c r="AC83" s="203">
        <v>19.5</v>
      </c>
      <c r="AD83" s="203">
        <v>0</v>
      </c>
      <c r="AE83" s="203">
        <v>0</v>
      </c>
      <c r="AF83" s="203">
        <v>0</v>
      </c>
      <c r="AG83" s="203">
        <v>-0.32</v>
      </c>
      <c r="AH83" s="203">
        <v>0</v>
      </c>
      <c r="AI83" s="203">
        <v>0</v>
      </c>
      <c r="AJ83" s="203">
        <v>0</v>
      </c>
      <c r="AK83" s="203">
        <v>41.6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25.62</v>
      </c>
      <c r="L84" s="203">
        <v>5.12</v>
      </c>
      <c r="M84" s="203">
        <v>0</v>
      </c>
      <c r="N84" s="203">
        <v>29.01</v>
      </c>
      <c r="O84" s="203">
        <v>48.71</v>
      </c>
      <c r="P84" s="203">
        <v>66.760000000000005</v>
      </c>
      <c r="Q84" s="203">
        <v>0</v>
      </c>
      <c r="R84" s="203">
        <v>5.12</v>
      </c>
      <c r="S84" s="203">
        <v>3.07</v>
      </c>
      <c r="T84" s="203">
        <v>0</v>
      </c>
      <c r="U84" s="203">
        <v>235.13</v>
      </c>
      <c r="V84" s="203">
        <v>5.09</v>
      </c>
      <c r="W84" s="203">
        <v>6.71</v>
      </c>
      <c r="X84" s="203">
        <v>36.229999999999997</v>
      </c>
      <c r="Y84" s="203">
        <v>0</v>
      </c>
      <c r="Z84" s="203">
        <v>31.82</v>
      </c>
      <c r="AA84" s="203">
        <v>10.25</v>
      </c>
      <c r="AB84" s="203">
        <v>0</v>
      </c>
      <c r="AC84" s="203">
        <v>19.5</v>
      </c>
      <c r="AD84" s="203">
        <v>0</v>
      </c>
      <c r="AE84" s="203">
        <v>0</v>
      </c>
      <c r="AF84" s="203">
        <v>0</v>
      </c>
      <c r="AG84" s="203">
        <v>-0.32</v>
      </c>
      <c r="AH84" s="203">
        <v>0</v>
      </c>
      <c r="AI84" s="203">
        <v>0</v>
      </c>
      <c r="AJ84" s="203">
        <v>0</v>
      </c>
      <c r="AK84" s="203">
        <v>41.6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50.08</v>
      </c>
      <c r="L85" s="203">
        <v>5.12</v>
      </c>
      <c r="M85" s="203">
        <v>0</v>
      </c>
      <c r="N85" s="203">
        <v>29.01</v>
      </c>
      <c r="O85" s="203">
        <v>48.71</v>
      </c>
      <c r="P85" s="203">
        <v>66.760000000000005</v>
      </c>
      <c r="Q85" s="203">
        <v>0</v>
      </c>
      <c r="R85" s="203">
        <v>10.41</v>
      </c>
      <c r="S85" s="203">
        <v>6.48</v>
      </c>
      <c r="T85" s="203">
        <v>0</v>
      </c>
      <c r="U85" s="203">
        <v>235.13</v>
      </c>
      <c r="V85" s="203">
        <v>5.09</v>
      </c>
      <c r="W85" s="203">
        <v>6.13</v>
      </c>
      <c r="X85" s="203">
        <v>35.03</v>
      </c>
      <c r="Y85" s="203">
        <v>0</v>
      </c>
      <c r="Z85" s="203">
        <v>31.04</v>
      </c>
      <c r="AA85" s="203">
        <v>10.25</v>
      </c>
      <c r="AB85" s="203">
        <v>0</v>
      </c>
      <c r="AC85" s="203">
        <v>19.5</v>
      </c>
      <c r="AD85" s="203">
        <v>0</v>
      </c>
      <c r="AE85" s="203">
        <v>0</v>
      </c>
      <c r="AF85" s="203">
        <v>0</v>
      </c>
      <c r="AG85" s="203">
        <v>-0.32</v>
      </c>
      <c r="AH85" s="203">
        <v>0</v>
      </c>
      <c r="AI85" s="203">
        <v>0</v>
      </c>
      <c r="AJ85" s="203">
        <v>0</v>
      </c>
      <c r="AK85" s="203">
        <v>41.6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50.08</v>
      </c>
      <c r="L86" s="203">
        <v>5.12</v>
      </c>
      <c r="M86" s="203">
        <v>0</v>
      </c>
      <c r="N86" s="203">
        <v>29.01</v>
      </c>
      <c r="O86" s="203">
        <v>48.71</v>
      </c>
      <c r="P86" s="203">
        <v>66.760000000000005</v>
      </c>
      <c r="Q86" s="203">
        <v>0</v>
      </c>
      <c r="R86" s="203">
        <v>10.41</v>
      </c>
      <c r="S86" s="203">
        <v>6.48</v>
      </c>
      <c r="T86" s="203">
        <v>0</v>
      </c>
      <c r="U86" s="203">
        <v>235.13</v>
      </c>
      <c r="V86" s="203">
        <v>5.09</v>
      </c>
      <c r="W86" s="203">
        <v>6.13</v>
      </c>
      <c r="X86" s="203">
        <v>35.03</v>
      </c>
      <c r="Y86" s="203">
        <v>0</v>
      </c>
      <c r="Z86" s="203">
        <v>31.04</v>
      </c>
      <c r="AA86" s="203">
        <v>10.25</v>
      </c>
      <c r="AB86" s="203">
        <v>0</v>
      </c>
      <c r="AC86" s="203">
        <v>19.5</v>
      </c>
      <c r="AD86" s="203">
        <v>0</v>
      </c>
      <c r="AE86" s="203">
        <v>0</v>
      </c>
      <c r="AF86" s="203">
        <v>0</v>
      </c>
      <c r="AG86" s="203">
        <v>-0.32</v>
      </c>
      <c r="AH86" s="203">
        <v>0</v>
      </c>
      <c r="AI86" s="203">
        <v>0</v>
      </c>
      <c r="AJ86" s="203">
        <v>0</v>
      </c>
      <c r="AK86" s="203">
        <v>41.6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50.08</v>
      </c>
      <c r="L87" s="203">
        <v>5.12</v>
      </c>
      <c r="M87" s="203">
        <v>0</v>
      </c>
      <c r="N87" s="203">
        <v>29.01</v>
      </c>
      <c r="O87" s="203">
        <v>48.71</v>
      </c>
      <c r="P87" s="203">
        <v>66.760000000000005</v>
      </c>
      <c r="Q87" s="203">
        <v>0</v>
      </c>
      <c r="R87" s="203">
        <v>10.41</v>
      </c>
      <c r="S87" s="203">
        <v>6.48</v>
      </c>
      <c r="T87" s="203">
        <v>0</v>
      </c>
      <c r="U87" s="203">
        <v>235.13</v>
      </c>
      <c r="V87" s="203">
        <v>5.09</v>
      </c>
      <c r="W87" s="203">
        <v>5.07</v>
      </c>
      <c r="X87" s="203">
        <v>36.229999999999997</v>
      </c>
      <c r="Y87" s="203">
        <v>0</v>
      </c>
      <c r="Z87" s="203">
        <v>31.82</v>
      </c>
      <c r="AA87" s="203">
        <v>10.25</v>
      </c>
      <c r="AB87" s="203">
        <v>0</v>
      </c>
      <c r="AC87" s="203">
        <v>7.63</v>
      </c>
      <c r="AD87" s="203">
        <v>0</v>
      </c>
      <c r="AE87" s="203">
        <v>0</v>
      </c>
      <c r="AF87" s="203">
        <v>0</v>
      </c>
      <c r="AG87" s="203">
        <v>-0.32</v>
      </c>
      <c r="AH87" s="203">
        <v>0</v>
      </c>
      <c r="AI87" s="203">
        <v>0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50.08</v>
      </c>
      <c r="L88" s="203">
        <v>5.12</v>
      </c>
      <c r="M88" s="203">
        <v>0</v>
      </c>
      <c r="N88" s="203">
        <v>29.01</v>
      </c>
      <c r="O88" s="203">
        <v>48.71</v>
      </c>
      <c r="P88" s="203">
        <v>66.760000000000005</v>
      </c>
      <c r="Q88" s="203">
        <v>0</v>
      </c>
      <c r="R88" s="203">
        <v>10.41</v>
      </c>
      <c r="S88" s="203">
        <v>6.48</v>
      </c>
      <c r="T88" s="203">
        <v>0</v>
      </c>
      <c r="U88" s="203">
        <v>235.13</v>
      </c>
      <c r="V88" s="203">
        <v>5.09</v>
      </c>
      <c r="W88" s="203">
        <v>5.07</v>
      </c>
      <c r="X88" s="203">
        <v>36.229999999999997</v>
      </c>
      <c r="Y88" s="203">
        <v>0</v>
      </c>
      <c r="Z88" s="203">
        <v>31.82</v>
      </c>
      <c r="AA88" s="203">
        <v>10.25</v>
      </c>
      <c r="AB88" s="203">
        <v>0</v>
      </c>
      <c r="AC88" s="203">
        <v>7.63</v>
      </c>
      <c r="AD88" s="203">
        <v>0</v>
      </c>
      <c r="AE88" s="203">
        <v>0</v>
      </c>
      <c r="AF88" s="203">
        <v>0</v>
      </c>
      <c r="AG88" s="203">
        <v>-0.32</v>
      </c>
      <c r="AH88" s="203">
        <v>0</v>
      </c>
      <c r="AI88" s="203">
        <v>0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50.08</v>
      </c>
      <c r="L89" s="203">
        <v>5.12</v>
      </c>
      <c r="M89" s="203">
        <v>0</v>
      </c>
      <c r="N89" s="203">
        <v>29.01</v>
      </c>
      <c r="O89" s="203">
        <v>48.71</v>
      </c>
      <c r="P89" s="203">
        <v>66.760000000000005</v>
      </c>
      <c r="Q89" s="203">
        <v>0</v>
      </c>
      <c r="R89" s="203">
        <v>10.41</v>
      </c>
      <c r="S89" s="203">
        <v>6.48</v>
      </c>
      <c r="T89" s="203">
        <v>0</v>
      </c>
      <c r="U89" s="203">
        <v>235.13</v>
      </c>
      <c r="V89" s="203">
        <v>5.09</v>
      </c>
      <c r="W89" s="203">
        <v>6.85</v>
      </c>
      <c r="X89" s="203">
        <v>36.229999999999997</v>
      </c>
      <c r="Y89" s="203">
        <v>0</v>
      </c>
      <c r="Z89" s="203">
        <v>31.82</v>
      </c>
      <c r="AA89" s="203">
        <v>10.25</v>
      </c>
      <c r="AB89" s="203">
        <v>0</v>
      </c>
      <c r="AC89" s="203">
        <v>7.63</v>
      </c>
      <c r="AD89" s="203">
        <v>0</v>
      </c>
      <c r="AE89" s="203">
        <v>0</v>
      </c>
      <c r="AF89" s="203">
        <v>0</v>
      </c>
      <c r="AG89" s="203">
        <v>-0.32</v>
      </c>
      <c r="AH89" s="203">
        <v>0</v>
      </c>
      <c r="AI89" s="203">
        <v>0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50.08</v>
      </c>
      <c r="L90" s="203">
        <v>5.12</v>
      </c>
      <c r="M90" s="203">
        <v>0</v>
      </c>
      <c r="N90" s="203">
        <v>29.01</v>
      </c>
      <c r="O90" s="203">
        <v>48.71</v>
      </c>
      <c r="P90" s="203">
        <v>66.760000000000005</v>
      </c>
      <c r="Q90" s="203">
        <v>0</v>
      </c>
      <c r="R90" s="203">
        <v>10.41</v>
      </c>
      <c r="S90" s="203">
        <v>6.48</v>
      </c>
      <c r="T90" s="203">
        <v>0</v>
      </c>
      <c r="U90" s="203">
        <v>235.13</v>
      </c>
      <c r="V90" s="203">
        <v>5.09</v>
      </c>
      <c r="W90" s="203">
        <v>6.85</v>
      </c>
      <c r="X90" s="203">
        <v>36.229999999999997</v>
      </c>
      <c r="Y90" s="203">
        <v>0</v>
      </c>
      <c r="Z90" s="203">
        <v>31.82</v>
      </c>
      <c r="AA90" s="203">
        <v>10.25</v>
      </c>
      <c r="AB90" s="203">
        <v>0</v>
      </c>
      <c r="AC90" s="203">
        <v>7.63</v>
      </c>
      <c r="AD90" s="203">
        <v>0</v>
      </c>
      <c r="AE90" s="203">
        <v>0</v>
      </c>
      <c r="AF90" s="203">
        <v>0</v>
      </c>
      <c r="AG90" s="203">
        <v>-0.32</v>
      </c>
      <c r="AH90" s="203">
        <v>0</v>
      </c>
      <c r="AI90" s="203">
        <v>0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24.17</v>
      </c>
      <c r="L91" s="203">
        <v>5.12</v>
      </c>
      <c r="M91" s="203">
        <v>0</v>
      </c>
      <c r="N91" s="203">
        <v>29.01</v>
      </c>
      <c r="O91" s="203">
        <v>48.71</v>
      </c>
      <c r="P91" s="203">
        <v>66.760000000000005</v>
      </c>
      <c r="Q91" s="203">
        <v>0</v>
      </c>
      <c r="R91" s="203">
        <v>10.41</v>
      </c>
      <c r="S91" s="203">
        <v>6.48</v>
      </c>
      <c r="T91" s="203">
        <v>0</v>
      </c>
      <c r="U91" s="203">
        <v>235.13</v>
      </c>
      <c r="V91" s="203">
        <v>5.09</v>
      </c>
      <c r="W91" s="203">
        <v>6.85</v>
      </c>
      <c r="X91" s="203">
        <v>36.229999999999997</v>
      </c>
      <c r="Y91" s="203">
        <v>0</v>
      </c>
      <c r="Z91" s="203">
        <v>31.82</v>
      </c>
      <c r="AA91" s="203">
        <v>10.25</v>
      </c>
      <c r="AB91" s="203">
        <v>0</v>
      </c>
      <c r="AC91" s="203">
        <v>7.63</v>
      </c>
      <c r="AD91" s="203">
        <v>0</v>
      </c>
      <c r="AE91" s="203">
        <v>0</v>
      </c>
      <c r="AF91" s="203">
        <v>0</v>
      </c>
      <c r="AG91" s="203">
        <v>-0.32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24.17</v>
      </c>
      <c r="L92" s="203">
        <v>5.12</v>
      </c>
      <c r="M92" s="203">
        <v>0</v>
      </c>
      <c r="N92" s="203">
        <v>29.01</v>
      </c>
      <c r="O92" s="203">
        <v>48.71</v>
      </c>
      <c r="P92" s="203">
        <v>66.760000000000005</v>
      </c>
      <c r="Q92" s="203">
        <v>0</v>
      </c>
      <c r="R92" s="203">
        <v>10.41</v>
      </c>
      <c r="S92" s="203">
        <v>6.48</v>
      </c>
      <c r="T92" s="203">
        <v>0</v>
      </c>
      <c r="U92" s="203">
        <v>235.13</v>
      </c>
      <c r="V92" s="203">
        <v>5.09</v>
      </c>
      <c r="W92" s="203">
        <v>6.85</v>
      </c>
      <c r="X92" s="203">
        <v>36.229999999999997</v>
      </c>
      <c r="Y92" s="203">
        <v>0</v>
      </c>
      <c r="Z92" s="203">
        <v>31.82</v>
      </c>
      <c r="AA92" s="203">
        <v>10.25</v>
      </c>
      <c r="AB92" s="203">
        <v>0</v>
      </c>
      <c r="AC92" s="203">
        <v>7.63</v>
      </c>
      <c r="AD92" s="203">
        <v>0</v>
      </c>
      <c r="AE92" s="203">
        <v>0</v>
      </c>
      <c r="AF92" s="203">
        <v>0</v>
      </c>
      <c r="AG92" s="203">
        <v>-0.32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24.17</v>
      </c>
      <c r="L93" s="203">
        <v>5.12</v>
      </c>
      <c r="M93" s="203">
        <v>0</v>
      </c>
      <c r="N93" s="203">
        <v>29.01</v>
      </c>
      <c r="O93" s="203">
        <v>48.71</v>
      </c>
      <c r="P93" s="203">
        <v>66.760000000000005</v>
      </c>
      <c r="Q93" s="203">
        <v>0</v>
      </c>
      <c r="R93" s="203">
        <v>10.41</v>
      </c>
      <c r="S93" s="203">
        <v>6.48</v>
      </c>
      <c r="T93" s="203">
        <v>0</v>
      </c>
      <c r="U93" s="203">
        <v>235.13</v>
      </c>
      <c r="V93" s="203">
        <v>5.09</v>
      </c>
      <c r="W93" s="203">
        <v>6.85</v>
      </c>
      <c r="X93" s="203">
        <v>36.229999999999997</v>
      </c>
      <c r="Y93" s="203">
        <v>0</v>
      </c>
      <c r="Z93" s="203">
        <v>31.82</v>
      </c>
      <c r="AA93" s="203">
        <v>10.25</v>
      </c>
      <c r="AB93" s="203">
        <v>0</v>
      </c>
      <c r="AC93" s="203">
        <v>7.63</v>
      </c>
      <c r="AD93" s="203">
        <v>0</v>
      </c>
      <c r="AE93" s="203">
        <v>0</v>
      </c>
      <c r="AF93" s="203">
        <v>0</v>
      </c>
      <c r="AG93" s="203">
        <v>-0.32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24.17</v>
      </c>
      <c r="L94" s="203">
        <v>5.12</v>
      </c>
      <c r="M94" s="203">
        <v>0</v>
      </c>
      <c r="N94" s="203">
        <v>29.01</v>
      </c>
      <c r="O94" s="203">
        <v>48.71</v>
      </c>
      <c r="P94" s="203">
        <v>66.760000000000005</v>
      </c>
      <c r="Q94" s="203">
        <v>0</v>
      </c>
      <c r="R94" s="203">
        <v>10.41</v>
      </c>
      <c r="S94" s="203">
        <v>6.48</v>
      </c>
      <c r="T94" s="203">
        <v>0</v>
      </c>
      <c r="U94" s="203">
        <v>235.13</v>
      </c>
      <c r="V94" s="203">
        <v>5.09</v>
      </c>
      <c r="W94" s="203">
        <v>6.85</v>
      </c>
      <c r="X94" s="203">
        <v>36.229999999999997</v>
      </c>
      <c r="Y94" s="203">
        <v>0</v>
      </c>
      <c r="Z94" s="203">
        <v>31.82</v>
      </c>
      <c r="AA94" s="203">
        <v>10.25</v>
      </c>
      <c r="AB94" s="203">
        <v>0</v>
      </c>
      <c r="AC94" s="203">
        <v>7.63</v>
      </c>
      <c r="AD94" s="203">
        <v>0</v>
      </c>
      <c r="AE94" s="203">
        <v>0</v>
      </c>
      <c r="AF94" s="203">
        <v>0</v>
      </c>
      <c r="AG94" s="203">
        <v>-0.32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24.17</v>
      </c>
      <c r="L95" s="203">
        <v>5.12</v>
      </c>
      <c r="M95" s="203">
        <v>0</v>
      </c>
      <c r="N95" s="203">
        <v>29.01</v>
      </c>
      <c r="O95" s="203">
        <v>48.71</v>
      </c>
      <c r="P95" s="203">
        <v>66.760000000000005</v>
      </c>
      <c r="Q95" s="203">
        <v>0</v>
      </c>
      <c r="R95" s="203">
        <v>10.41</v>
      </c>
      <c r="S95" s="203">
        <v>6.48</v>
      </c>
      <c r="T95" s="203">
        <v>0</v>
      </c>
      <c r="U95" s="203">
        <v>235.13</v>
      </c>
      <c r="V95" s="203">
        <v>5.09</v>
      </c>
      <c r="W95" s="203">
        <v>6.85</v>
      </c>
      <c r="X95" s="203">
        <v>36.229999999999997</v>
      </c>
      <c r="Y95" s="203">
        <v>0</v>
      </c>
      <c r="Z95" s="203">
        <v>31.82</v>
      </c>
      <c r="AA95" s="203">
        <v>10.25</v>
      </c>
      <c r="AB95" s="203">
        <v>0</v>
      </c>
      <c r="AC95" s="203">
        <v>7.63</v>
      </c>
      <c r="AD95" s="203">
        <v>0</v>
      </c>
      <c r="AE95" s="203">
        <v>0</v>
      </c>
      <c r="AF95" s="203">
        <v>0</v>
      </c>
      <c r="AG95" s="203">
        <v>-0.32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24.17</v>
      </c>
      <c r="L96" s="203">
        <v>5.12</v>
      </c>
      <c r="M96" s="203">
        <v>0</v>
      </c>
      <c r="N96" s="203">
        <v>29.01</v>
      </c>
      <c r="O96" s="203">
        <v>48.71</v>
      </c>
      <c r="P96" s="203">
        <v>66.760000000000005</v>
      </c>
      <c r="Q96" s="203">
        <v>0</v>
      </c>
      <c r="R96" s="203">
        <v>10.41</v>
      </c>
      <c r="S96" s="203">
        <v>6.48</v>
      </c>
      <c r="T96" s="203">
        <v>0</v>
      </c>
      <c r="U96" s="203">
        <v>235.13</v>
      </c>
      <c r="V96" s="203">
        <v>5.09</v>
      </c>
      <c r="W96" s="203">
        <v>6.85</v>
      </c>
      <c r="X96" s="203">
        <v>36.229999999999997</v>
      </c>
      <c r="Y96" s="203">
        <v>0</v>
      </c>
      <c r="Z96" s="203">
        <v>31.82</v>
      </c>
      <c r="AA96" s="203">
        <v>10.25</v>
      </c>
      <c r="AB96" s="203">
        <v>0</v>
      </c>
      <c r="AC96" s="203">
        <v>7.63</v>
      </c>
      <c r="AD96" s="203">
        <v>0</v>
      </c>
      <c r="AE96" s="203">
        <v>0</v>
      </c>
      <c r="AF96" s="203">
        <v>0</v>
      </c>
      <c r="AG96" s="203">
        <v>-0.32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24.17</v>
      </c>
      <c r="L97" s="203">
        <v>5.12</v>
      </c>
      <c r="M97" s="203">
        <v>0</v>
      </c>
      <c r="N97" s="203">
        <v>29.01</v>
      </c>
      <c r="O97" s="203">
        <v>48.71</v>
      </c>
      <c r="P97" s="203">
        <v>66.760000000000005</v>
      </c>
      <c r="Q97" s="203">
        <v>0</v>
      </c>
      <c r="R97" s="203">
        <v>10.41</v>
      </c>
      <c r="S97" s="203">
        <v>6.48</v>
      </c>
      <c r="T97" s="203">
        <v>0</v>
      </c>
      <c r="U97" s="203">
        <v>235.13</v>
      </c>
      <c r="V97" s="203">
        <v>5.09</v>
      </c>
      <c r="W97" s="203">
        <v>6.85</v>
      </c>
      <c r="X97" s="203">
        <v>36.229999999999997</v>
      </c>
      <c r="Y97" s="203">
        <v>0</v>
      </c>
      <c r="Z97" s="203">
        <v>31.82</v>
      </c>
      <c r="AA97" s="203">
        <v>10.25</v>
      </c>
      <c r="AB97" s="203">
        <v>0</v>
      </c>
      <c r="AC97" s="203">
        <v>7.63</v>
      </c>
      <c r="AD97" s="203">
        <v>0</v>
      </c>
      <c r="AE97" s="203">
        <v>0</v>
      </c>
      <c r="AF97" s="203">
        <v>0</v>
      </c>
      <c r="AG97" s="203">
        <v>-0.32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24.17</v>
      </c>
      <c r="L98" s="203">
        <v>5.12</v>
      </c>
      <c r="M98" s="203">
        <v>0</v>
      </c>
      <c r="N98" s="203">
        <v>29.01</v>
      </c>
      <c r="O98" s="203">
        <v>48.71</v>
      </c>
      <c r="P98" s="203">
        <v>66.760000000000005</v>
      </c>
      <c r="Q98" s="203">
        <v>0</v>
      </c>
      <c r="R98" s="203">
        <v>10.41</v>
      </c>
      <c r="S98" s="203">
        <v>6.48</v>
      </c>
      <c r="T98" s="203">
        <v>0</v>
      </c>
      <c r="U98" s="203">
        <v>235.13</v>
      </c>
      <c r="V98" s="203">
        <v>5.09</v>
      </c>
      <c r="W98" s="203">
        <v>6.85</v>
      </c>
      <c r="X98" s="203">
        <v>36.229999999999997</v>
      </c>
      <c r="Y98" s="203">
        <v>0</v>
      </c>
      <c r="Z98" s="203">
        <v>31.82</v>
      </c>
      <c r="AA98" s="203">
        <v>10.25</v>
      </c>
      <c r="AB98" s="203">
        <v>0</v>
      </c>
      <c r="AC98" s="203">
        <v>7.63</v>
      </c>
      <c r="AD98" s="203">
        <v>0</v>
      </c>
      <c r="AE98" s="203">
        <v>0</v>
      </c>
      <c r="AF98" s="203">
        <v>0</v>
      </c>
      <c r="AG98" s="203">
        <v>-0.32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0.70347999999999999</v>
      </c>
      <c r="L99">
        <f t="shared" si="0"/>
        <v>0.13847750000000003</v>
      </c>
      <c r="M99">
        <f t="shared" si="0"/>
        <v>0</v>
      </c>
      <c r="N99">
        <f t="shared" si="0"/>
        <v>0.65422750000000096</v>
      </c>
      <c r="O99">
        <f t="shared" si="0"/>
        <v>1.1066800000000006</v>
      </c>
      <c r="P99">
        <f t="shared" si="0"/>
        <v>1.5233100000000026</v>
      </c>
      <c r="Q99">
        <f t="shared" si="0"/>
        <v>5.7684999999999979E-2</v>
      </c>
      <c r="R99">
        <f t="shared" si="0"/>
        <v>0.16178000000000009</v>
      </c>
      <c r="S99">
        <f t="shared" si="0"/>
        <v>9.991000000000004E-2</v>
      </c>
      <c r="T99">
        <f t="shared" si="0"/>
        <v>0</v>
      </c>
      <c r="U99">
        <f t="shared" si="0"/>
        <v>5.452385000000004</v>
      </c>
      <c r="V99">
        <f t="shared" si="0"/>
        <v>3.0460000000000015E-2</v>
      </c>
      <c r="W99">
        <f t="shared" si="0"/>
        <v>0.12706250000000005</v>
      </c>
      <c r="X99">
        <f t="shared" si="0"/>
        <v>0.54853499999999988</v>
      </c>
      <c r="Y99">
        <f t="shared" si="0"/>
        <v>0</v>
      </c>
      <c r="Z99">
        <f t="shared" si="0"/>
        <v>0.47532749999999951</v>
      </c>
      <c r="AA99">
        <f t="shared" si="0"/>
        <v>0.27522499999999989</v>
      </c>
      <c r="AB99">
        <f t="shared" si="0"/>
        <v>0</v>
      </c>
      <c r="AC99">
        <f t="shared" si="0"/>
        <v>0.21694999999999989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-7.6800000000000054E-3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1.0331600000000003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0.21556999999999998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2.95</v>
      </c>
      <c r="L3" s="203">
        <v>264.93</v>
      </c>
      <c r="M3" s="203">
        <v>13.64</v>
      </c>
      <c r="N3" s="203">
        <v>35.04</v>
      </c>
      <c r="O3" s="203">
        <v>0</v>
      </c>
      <c r="P3" s="203">
        <v>41.33</v>
      </c>
      <c r="Q3" s="203">
        <v>6.69</v>
      </c>
      <c r="R3" s="203">
        <v>13.01</v>
      </c>
      <c r="S3" s="203">
        <v>8.1</v>
      </c>
      <c r="T3" s="203">
        <v>0</v>
      </c>
      <c r="U3" s="203">
        <v>52.02</v>
      </c>
      <c r="V3" s="203">
        <v>6.15</v>
      </c>
      <c r="W3" s="203">
        <v>8.85</v>
      </c>
      <c r="X3" s="203">
        <v>43.76</v>
      </c>
      <c r="Y3" s="203">
        <v>0</v>
      </c>
      <c r="Z3" s="203">
        <v>34.97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-0.39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2.95</v>
      </c>
      <c r="L4" s="203">
        <v>264.93</v>
      </c>
      <c r="M4" s="203">
        <v>13.64</v>
      </c>
      <c r="N4" s="203">
        <v>35.04</v>
      </c>
      <c r="O4" s="203">
        <v>0</v>
      </c>
      <c r="P4" s="203">
        <v>41.33</v>
      </c>
      <c r="Q4" s="203">
        <v>6.69</v>
      </c>
      <c r="R4" s="203">
        <v>13.01</v>
      </c>
      <c r="S4" s="203">
        <v>8.1</v>
      </c>
      <c r="T4" s="203">
        <v>0</v>
      </c>
      <c r="U4" s="203">
        <v>52.02</v>
      </c>
      <c r="V4" s="203">
        <v>6.15</v>
      </c>
      <c r="W4" s="203">
        <v>8.85</v>
      </c>
      <c r="X4" s="203">
        <v>43.76</v>
      </c>
      <c r="Y4" s="203">
        <v>0</v>
      </c>
      <c r="Z4" s="203">
        <v>34.97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-0.39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2.95</v>
      </c>
      <c r="L5" s="203">
        <v>264.93</v>
      </c>
      <c r="M5" s="203">
        <v>13.64</v>
      </c>
      <c r="N5" s="203">
        <v>35.04</v>
      </c>
      <c r="O5" s="203">
        <v>0</v>
      </c>
      <c r="P5" s="203">
        <v>41.33</v>
      </c>
      <c r="Q5" s="203">
        <v>6.69</v>
      </c>
      <c r="R5" s="203">
        <v>13.01</v>
      </c>
      <c r="S5" s="203">
        <v>8.1</v>
      </c>
      <c r="T5" s="203">
        <v>0</v>
      </c>
      <c r="U5" s="203">
        <v>52.02</v>
      </c>
      <c r="V5" s="203">
        <v>6.15</v>
      </c>
      <c r="W5" s="203">
        <v>8.85</v>
      </c>
      <c r="X5" s="203">
        <v>43.76</v>
      </c>
      <c r="Y5" s="203">
        <v>0</v>
      </c>
      <c r="Z5" s="203">
        <v>34.97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-0.39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2.95</v>
      </c>
      <c r="L6" s="203">
        <v>264.93</v>
      </c>
      <c r="M6" s="203">
        <v>13.64</v>
      </c>
      <c r="N6" s="203">
        <v>35.04</v>
      </c>
      <c r="O6" s="203">
        <v>0</v>
      </c>
      <c r="P6" s="203">
        <v>41.33</v>
      </c>
      <c r="Q6" s="203">
        <v>6.69</v>
      </c>
      <c r="R6" s="203">
        <v>13.01</v>
      </c>
      <c r="S6" s="203">
        <v>8.1</v>
      </c>
      <c r="T6" s="203">
        <v>0</v>
      </c>
      <c r="U6" s="203">
        <v>52.02</v>
      </c>
      <c r="V6" s="203">
        <v>6.15</v>
      </c>
      <c r="W6" s="203">
        <v>8.85</v>
      </c>
      <c r="X6" s="203">
        <v>43.76</v>
      </c>
      <c r="Y6" s="203">
        <v>0</v>
      </c>
      <c r="Z6" s="203">
        <v>34.97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-0.39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226.26</v>
      </c>
      <c r="M7" s="203">
        <v>13.64</v>
      </c>
      <c r="N7" s="203">
        <v>35.04</v>
      </c>
      <c r="O7" s="203">
        <v>0</v>
      </c>
      <c r="P7" s="203">
        <v>41.33</v>
      </c>
      <c r="Q7" s="203">
        <v>6.69</v>
      </c>
      <c r="R7" s="203">
        <v>13.01</v>
      </c>
      <c r="S7" s="203">
        <v>8.1</v>
      </c>
      <c r="T7" s="203">
        <v>0</v>
      </c>
      <c r="U7" s="203">
        <v>52.02</v>
      </c>
      <c r="V7" s="203">
        <v>6.15</v>
      </c>
      <c r="W7" s="203">
        <v>8.85</v>
      </c>
      <c r="X7" s="203">
        <v>43.76</v>
      </c>
      <c r="Y7" s="203">
        <v>0</v>
      </c>
      <c r="Z7" s="203">
        <v>35.590000000000003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-0.39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2.95</v>
      </c>
      <c r="L8" s="203">
        <v>226.26</v>
      </c>
      <c r="M8" s="203">
        <v>13.64</v>
      </c>
      <c r="N8" s="203">
        <v>35.04</v>
      </c>
      <c r="O8" s="203">
        <v>0</v>
      </c>
      <c r="P8" s="203">
        <v>41.33</v>
      </c>
      <c r="Q8" s="203">
        <v>6.69</v>
      </c>
      <c r="R8" s="203">
        <v>13.01</v>
      </c>
      <c r="S8" s="203">
        <v>8.1</v>
      </c>
      <c r="T8" s="203">
        <v>0</v>
      </c>
      <c r="U8" s="203">
        <v>52.02</v>
      </c>
      <c r="V8" s="203">
        <v>6.15</v>
      </c>
      <c r="W8" s="203">
        <v>8.85</v>
      </c>
      <c r="X8" s="203">
        <v>43.76</v>
      </c>
      <c r="Y8" s="203">
        <v>0</v>
      </c>
      <c r="Z8" s="203">
        <v>35.590000000000003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-0.39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2.95</v>
      </c>
      <c r="L9" s="203">
        <v>197.25</v>
      </c>
      <c r="M9" s="203">
        <v>13.64</v>
      </c>
      <c r="N9" s="203">
        <v>35.04</v>
      </c>
      <c r="O9" s="203">
        <v>0</v>
      </c>
      <c r="P9" s="203">
        <v>41.33</v>
      </c>
      <c r="Q9" s="203">
        <v>6.69</v>
      </c>
      <c r="R9" s="203">
        <v>13.01</v>
      </c>
      <c r="S9" s="203">
        <v>8.1</v>
      </c>
      <c r="T9" s="203">
        <v>0</v>
      </c>
      <c r="U9" s="203">
        <v>52.02</v>
      </c>
      <c r="V9" s="203">
        <v>6.15</v>
      </c>
      <c r="W9" s="203">
        <v>8.85</v>
      </c>
      <c r="X9" s="203">
        <v>43.76</v>
      </c>
      <c r="Y9" s="203">
        <v>0</v>
      </c>
      <c r="Z9" s="203">
        <v>36.17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-0.39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2.95</v>
      </c>
      <c r="L10" s="203">
        <v>197.25</v>
      </c>
      <c r="M10" s="203">
        <v>13.64</v>
      </c>
      <c r="N10" s="203">
        <v>35.04</v>
      </c>
      <c r="O10" s="203">
        <v>0</v>
      </c>
      <c r="P10" s="203">
        <v>41.33</v>
      </c>
      <c r="Q10" s="203">
        <v>6.69</v>
      </c>
      <c r="R10" s="203">
        <v>13.01</v>
      </c>
      <c r="S10" s="203">
        <v>8.1</v>
      </c>
      <c r="T10" s="203">
        <v>0</v>
      </c>
      <c r="U10" s="203">
        <v>52.02</v>
      </c>
      <c r="V10" s="203">
        <v>6.15</v>
      </c>
      <c r="W10" s="203">
        <v>8.85</v>
      </c>
      <c r="X10" s="203">
        <v>43.76</v>
      </c>
      <c r="Y10" s="203">
        <v>0</v>
      </c>
      <c r="Z10" s="203">
        <v>36.17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-0.39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1.56</v>
      </c>
      <c r="L11" s="203">
        <v>197.25</v>
      </c>
      <c r="M11" s="203">
        <v>13.64</v>
      </c>
      <c r="N11" s="203">
        <v>35.04</v>
      </c>
      <c r="O11" s="203">
        <v>0</v>
      </c>
      <c r="P11" s="203">
        <v>41.33</v>
      </c>
      <c r="Q11" s="203">
        <v>6.69</v>
      </c>
      <c r="R11" s="203">
        <v>13.01</v>
      </c>
      <c r="S11" s="203">
        <v>8.1</v>
      </c>
      <c r="T11" s="203">
        <v>0</v>
      </c>
      <c r="U11" s="203">
        <v>52.02</v>
      </c>
      <c r="V11" s="203">
        <v>6.15</v>
      </c>
      <c r="W11" s="203">
        <v>8.85</v>
      </c>
      <c r="X11" s="203">
        <v>43.76</v>
      </c>
      <c r="Y11" s="203">
        <v>0</v>
      </c>
      <c r="Z11" s="203">
        <v>34.97</v>
      </c>
      <c r="AA11" s="203">
        <v>14.24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-0.39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197.25</v>
      </c>
      <c r="M12" s="203">
        <v>13.64</v>
      </c>
      <c r="N12" s="203">
        <v>35.04</v>
      </c>
      <c r="O12" s="203">
        <v>0</v>
      </c>
      <c r="P12" s="203">
        <v>41.33</v>
      </c>
      <c r="Q12" s="203">
        <v>6.69</v>
      </c>
      <c r="R12" s="203">
        <v>13.01</v>
      </c>
      <c r="S12" s="203">
        <v>8.1</v>
      </c>
      <c r="T12" s="203">
        <v>0</v>
      </c>
      <c r="U12" s="203">
        <v>52.02</v>
      </c>
      <c r="V12" s="203">
        <v>6.15</v>
      </c>
      <c r="W12" s="203">
        <v>8.85</v>
      </c>
      <c r="X12" s="203">
        <v>43.76</v>
      </c>
      <c r="Y12" s="203">
        <v>0</v>
      </c>
      <c r="Z12" s="203">
        <v>34.97</v>
      </c>
      <c r="AA12" s="203">
        <v>14.24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-0.39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250.43</v>
      </c>
      <c r="M13" s="203">
        <v>13.64</v>
      </c>
      <c r="N13" s="203">
        <v>35.04</v>
      </c>
      <c r="O13" s="203">
        <v>0</v>
      </c>
      <c r="P13" s="203">
        <v>41.33</v>
      </c>
      <c r="Q13" s="203">
        <v>6.69</v>
      </c>
      <c r="R13" s="203">
        <v>13.01</v>
      </c>
      <c r="S13" s="203">
        <v>8.1</v>
      </c>
      <c r="T13" s="203">
        <v>0</v>
      </c>
      <c r="U13" s="203">
        <v>52.02</v>
      </c>
      <c r="V13" s="203">
        <v>6.15</v>
      </c>
      <c r="W13" s="203">
        <v>8.85</v>
      </c>
      <c r="X13" s="203">
        <v>43.76</v>
      </c>
      <c r="Y13" s="203">
        <v>0</v>
      </c>
      <c r="Z13" s="203">
        <v>34.97</v>
      </c>
      <c r="AA13" s="203">
        <v>14.24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-0.39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250.43</v>
      </c>
      <c r="M14" s="203">
        <v>13.64</v>
      </c>
      <c r="N14" s="203">
        <v>35.04</v>
      </c>
      <c r="O14" s="203">
        <v>0</v>
      </c>
      <c r="P14" s="203">
        <v>41.33</v>
      </c>
      <c r="Q14" s="203">
        <v>6.69</v>
      </c>
      <c r="R14" s="203">
        <v>13.01</v>
      </c>
      <c r="S14" s="203">
        <v>8.1</v>
      </c>
      <c r="T14" s="203">
        <v>0</v>
      </c>
      <c r="U14" s="203">
        <v>52.02</v>
      </c>
      <c r="V14" s="203">
        <v>6.15</v>
      </c>
      <c r="W14" s="203">
        <v>8.85</v>
      </c>
      <c r="X14" s="203">
        <v>43.76</v>
      </c>
      <c r="Y14" s="203">
        <v>0</v>
      </c>
      <c r="Z14" s="203">
        <v>34.97</v>
      </c>
      <c r="AA14" s="203">
        <v>14.24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-0.39</v>
      </c>
      <c r="AH14" s="203">
        <v>0</v>
      </c>
      <c r="AI14" s="203">
        <v>0</v>
      </c>
      <c r="AJ14" s="203">
        <v>0</v>
      </c>
      <c r="AK14" s="203">
        <v>57.81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250.43</v>
      </c>
      <c r="M15" s="203">
        <v>13.64</v>
      </c>
      <c r="N15" s="203">
        <v>35.04</v>
      </c>
      <c r="O15" s="203">
        <v>0</v>
      </c>
      <c r="P15" s="203">
        <v>41.33</v>
      </c>
      <c r="Q15" s="203">
        <v>3.49</v>
      </c>
      <c r="R15" s="203">
        <v>6.61</v>
      </c>
      <c r="S15" s="203">
        <v>4.1399999999999997</v>
      </c>
      <c r="T15" s="203">
        <v>0</v>
      </c>
      <c r="U15" s="203">
        <v>52.02</v>
      </c>
      <c r="V15" s="203">
        <v>6.15</v>
      </c>
      <c r="W15" s="203">
        <v>8.85</v>
      </c>
      <c r="X15" s="203">
        <v>43.76</v>
      </c>
      <c r="Y15" s="203">
        <v>0</v>
      </c>
      <c r="Z15" s="203">
        <v>34.97</v>
      </c>
      <c r="AA15" s="203">
        <v>14.24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-0.39</v>
      </c>
      <c r="AH15" s="203">
        <v>0</v>
      </c>
      <c r="AI15" s="203">
        <v>0</v>
      </c>
      <c r="AJ15" s="203">
        <v>0</v>
      </c>
      <c r="AK15" s="203">
        <v>57.81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250.43</v>
      </c>
      <c r="M16" s="203">
        <v>13.64</v>
      </c>
      <c r="N16" s="203">
        <v>35.04</v>
      </c>
      <c r="O16" s="203">
        <v>0</v>
      </c>
      <c r="P16" s="203">
        <v>41.33</v>
      </c>
      <c r="Q16" s="203">
        <v>3.49</v>
      </c>
      <c r="R16" s="203">
        <v>6.61</v>
      </c>
      <c r="S16" s="203">
        <v>4.1399999999999997</v>
      </c>
      <c r="T16" s="203">
        <v>0</v>
      </c>
      <c r="U16" s="203">
        <v>52.02</v>
      </c>
      <c r="V16" s="203">
        <v>6.15</v>
      </c>
      <c r="W16" s="203">
        <v>8.85</v>
      </c>
      <c r="X16" s="203">
        <v>43.76</v>
      </c>
      <c r="Y16" s="203">
        <v>0</v>
      </c>
      <c r="Z16" s="203">
        <v>34.97</v>
      </c>
      <c r="AA16" s="203">
        <v>14.24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-0.39</v>
      </c>
      <c r="AH16" s="203">
        <v>0</v>
      </c>
      <c r="AI16" s="203">
        <v>0</v>
      </c>
      <c r="AJ16" s="203">
        <v>0</v>
      </c>
      <c r="AK16" s="203">
        <v>57.81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250.43</v>
      </c>
      <c r="M17" s="203">
        <v>13.64</v>
      </c>
      <c r="N17" s="203">
        <v>35.04</v>
      </c>
      <c r="O17" s="203">
        <v>0</v>
      </c>
      <c r="P17" s="203">
        <v>41.33</v>
      </c>
      <c r="Q17" s="203">
        <v>3.49</v>
      </c>
      <c r="R17" s="203">
        <v>6.61</v>
      </c>
      <c r="S17" s="203">
        <v>4.1399999999999997</v>
      </c>
      <c r="T17" s="203">
        <v>0</v>
      </c>
      <c r="U17" s="203">
        <v>52.02</v>
      </c>
      <c r="V17" s="203">
        <v>1.93</v>
      </c>
      <c r="W17" s="203">
        <v>1.93</v>
      </c>
      <c r="X17" s="203">
        <v>16.440000000000001</v>
      </c>
      <c r="Y17" s="203">
        <v>0</v>
      </c>
      <c r="Z17" s="203">
        <v>19.34</v>
      </c>
      <c r="AA17" s="203">
        <v>14.24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-0.39</v>
      </c>
      <c r="AH17" s="203">
        <v>0</v>
      </c>
      <c r="AI17" s="203">
        <v>0</v>
      </c>
      <c r="AJ17" s="203">
        <v>0</v>
      </c>
      <c r="AK17" s="203">
        <v>57.81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250.43</v>
      </c>
      <c r="M18" s="203">
        <v>13.64</v>
      </c>
      <c r="N18" s="203">
        <v>35.04</v>
      </c>
      <c r="O18" s="203">
        <v>0</v>
      </c>
      <c r="P18" s="203">
        <v>41.33</v>
      </c>
      <c r="Q18" s="203">
        <v>3.49</v>
      </c>
      <c r="R18" s="203">
        <v>6.61</v>
      </c>
      <c r="S18" s="203">
        <v>4.1399999999999997</v>
      </c>
      <c r="T18" s="203">
        <v>0</v>
      </c>
      <c r="U18" s="203">
        <v>52.02</v>
      </c>
      <c r="V18" s="203">
        <v>1.93</v>
      </c>
      <c r="W18" s="203">
        <v>1.93</v>
      </c>
      <c r="X18" s="203">
        <v>16.440000000000001</v>
      </c>
      <c r="Y18" s="203">
        <v>0</v>
      </c>
      <c r="Z18" s="203">
        <v>19.34</v>
      </c>
      <c r="AA18" s="203">
        <v>14.24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-0.39</v>
      </c>
      <c r="AH18" s="203">
        <v>0</v>
      </c>
      <c r="AI18" s="203">
        <v>0</v>
      </c>
      <c r="AJ18" s="203">
        <v>0</v>
      </c>
      <c r="AK18" s="203">
        <v>57.81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250.43</v>
      </c>
      <c r="M19" s="203">
        <v>13.64</v>
      </c>
      <c r="N19" s="203">
        <v>35.04</v>
      </c>
      <c r="O19" s="203">
        <v>0</v>
      </c>
      <c r="P19" s="203">
        <v>41.33</v>
      </c>
      <c r="Q19" s="203">
        <v>3.49</v>
      </c>
      <c r="R19" s="203">
        <v>6.61</v>
      </c>
      <c r="S19" s="203">
        <v>4.1399999999999997</v>
      </c>
      <c r="T19" s="203">
        <v>0</v>
      </c>
      <c r="U19" s="203">
        <v>52.02</v>
      </c>
      <c r="V19" s="203">
        <v>1.93</v>
      </c>
      <c r="W19" s="203">
        <v>1.93</v>
      </c>
      <c r="X19" s="203">
        <v>16.440000000000001</v>
      </c>
      <c r="Y19" s="203">
        <v>0</v>
      </c>
      <c r="Z19" s="203">
        <v>19.34</v>
      </c>
      <c r="AA19" s="203">
        <v>14.24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-0.39</v>
      </c>
      <c r="AH19" s="203">
        <v>0</v>
      </c>
      <c r="AI19" s="203">
        <v>0</v>
      </c>
      <c r="AJ19" s="203">
        <v>0</v>
      </c>
      <c r="AK19" s="203">
        <v>57.81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250.43</v>
      </c>
      <c r="M20" s="203">
        <v>13.64</v>
      </c>
      <c r="N20" s="203">
        <v>35.04</v>
      </c>
      <c r="O20" s="203">
        <v>0</v>
      </c>
      <c r="P20" s="203">
        <v>41.33</v>
      </c>
      <c r="Q20" s="203">
        <v>3.49</v>
      </c>
      <c r="R20" s="203">
        <v>6.61</v>
      </c>
      <c r="S20" s="203">
        <v>4.1399999999999997</v>
      </c>
      <c r="T20" s="203">
        <v>0</v>
      </c>
      <c r="U20" s="203">
        <v>52.02</v>
      </c>
      <c r="V20" s="203">
        <v>1.93</v>
      </c>
      <c r="W20" s="203">
        <v>1.93</v>
      </c>
      <c r="X20" s="203">
        <v>16.440000000000001</v>
      </c>
      <c r="Y20" s="203">
        <v>0</v>
      </c>
      <c r="Z20" s="203">
        <v>19.34</v>
      </c>
      <c r="AA20" s="203">
        <v>14.24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-0.39</v>
      </c>
      <c r="AH20" s="203">
        <v>0</v>
      </c>
      <c r="AI20" s="203">
        <v>0</v>
      </c>
      <c r="AJ20" s="203">
        <v>0</v>
      </c>
      <c r="AK20" s="203">
        <v>57.81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250.43</v>
      </c>
      <c r="M21" s="203">
        <v>14.11</v>
      </c>
      <c r="N21" s="203">
        <v>35.04</v>
      </c>
      <c r="O21" s="203">
        <v>0</v>
      </c>
      <c r="P21" s="203">
        <v>41.33</v>
      </c>
      <c r="Q21" s="203">
        <v>3.49</v>
      </c>
      <c r="R21" s="203">
        <v>6.61</v>
      </c>
      <c r="S21" s="203">
        <v>4.1399999999999997</v>
      </c>
      <c r="T21" s="203">
        <v>0</v>
      </c>
      <c r="U21" s="203">
        <v>52.02</v>
      </c>
      <c r="V21" s="203">
        <v>1.93</v>
      </c>
      <c r="W21" s="203">
        <v>1.93</v>
      </c>
      <c r="X21" s="203">
        <v>16.440000000000001</v>
      </c>
      <c r="Y21" s="203">
        <v>0</v>
      </c>
      <c r="Z21" s="203">
        <v>19.34</v>
      </c>
      <c r="AA21" s="203">
        <v>14.24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-0.39</v>
      </c>
      <c r="AH21" s="203">
        <v>0</v>
      </c>
      <c r="AI21" s="203">
        <v>0</v>
      </c>
      <c r="AJ21" s="203">
        <v>0</v>
      </c>
      <c r="AK21" s="203">
        <v>57.81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250.43</v>
      </c>
      <c r="M22" s="203">
        <v>14.11</v>
      </c>
      <c r="N22" s="203">
        <v>35.04</v>
      </c>
      <c r="O22" s="203">
        <v>0</v>
      </c>
      <c r="P22" s="203">
        <v>41.33</v>
      </c>
      <c r="Q22" s="203">
        <v>3.49</v>
      </c>
      <c r="R22" s="203">
        <v>6.61</v>
      </c>
      <c r="S22" s="203">
        <v>4.1399999999999997</v>
      </c>
      <c r="T22" s="203">
        <v>0</v>
      </c>
      <c r="U22" s="203">
        <v>52.02</v>
      </c>
      <c r="V22" s="203">
        <v>1.93</v>
      </c>
      <c r="W22" s="203">
        <v>1.93</v>
      </c>
      <c r="X22" s="203">
        <v>16.440000000000001</v>
      </c>
      <c r="Y22" s="203">
        <v>0</v>
      </c>
      <c r="Z22" s="203">
        <v>19.34</v>
      </c>
      <c r="AA22" s="203">
        <v>14.24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-0.39</v>
      </c>
      <c r="AH22" s="203">
        <v>0</v>
      </c>
      <c r="AI22" s="203">
        <v>0</v>
      </c>
      <c r="AJ22" s="203">
        <v>0</v>
      </c>
      <c r="AK22" s="203">
        <v>57.81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250.43</v>
      </c>
      <c r="M23" s="203">
        <v>14.11</v>
      </c>
      <c r="N23" s="203">
        <v>35.04</v>
      </c>
      <c r="O23" s="203">
        <v>0</v>
      </c>
      <c r="P23" s="203">
        <v>41.33</v>
      </c>
      <c r="Q23" s="203">
        <v>3.49</v>
      </c>
      <c r="R23" s="203">
        <v>6.61</v>
      </c>
      <c r="S23" s="203">
        <v>4.1399999999999997</v>
      </c>
      <c r="T23" s="203">
        <v>0</v>
      </c>
      <c r="U23" s="203">
        <v>52.02</v>
      </c>
      <c r="V23" s="203">
        <v>1.93</v>
      </c>
      <c r="W23" s="203">
        <v>1.93</v>
      </c>
      <c r="X23" s="203">
        <v>16.440000000000001</v>
      </c>
      <c r="Y23" s="203">
        <v>0</v>
      </c>
      <c r="Z23" s="203">
        <v>19.34</v>
      </c>
      <c r="AA23" s="203">
        <v>14.24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-0.39</v>
      </c>
      <c r="AH23" s="203">
        <v>0</v>
      </c>
      <c r="AI23" s="203">
        <v>0</v>
      </c>
      <c r="AJ23" s="203">
        <v>0</v>
      </c>
      <c r="AK23" s="203">
        <v>57.81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250.43</v>
      </c>
      <c r="M24" s="203">
        <v>14.11</v>
      </c>
      <c r="N24" s="203">
        <v>35.04</v>
      </c>
      <c r="O24" s="203">
        <v>0</v>
      </c>
      <c r="P24" s="203">
        <v>41.33</v>
      </c>
      <c r="Q24" s="203">
        <v>3.49</v>
      </c>
      <c r="R24" s="203">
        <v>6.61</v>
      </c>
      <c r="S24" s="203">
        <v>4.1399999999999997</v>
      </c>
      <c r="T24" s="203">
        <v>0</v>
      </c>
      <c r="U24" s="203">
        <v>52.02</v>
      </c>
      <c r="V24" s="203">
        <v>1.93</v>
      </c>
      <c r="W24" s="203">
        <v>1.93</v>
      </c>
      <c r="X24" s="203">
        <v>16.440000000000001</v>
      </c>
      <c r="Y24" s="203">
        <v>0</v>
      </c>
      <c r="Z24" s="203">
        <v>19.34</v>
      </c>
      <c r="AA24" s="203">
        <v>14.24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-0.39</v>
      </c>
      <c r="AH24" s="203">
        <v>0</v>
      </c>
      <c r="AI24" s="203">
        <v>0</v>
      </c>
      <c r="AJ24" s="203">
        <v>0</v>
      </c>
      <c r="AK24" s="203">
        <v>57.81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250.43</v>
      </c>
      <c r="M25" s="203">
        <v>14.11</v>
      </c>
      <c r="N25" s="203">
        <v>35.04</v>
      </c>
      <c r="O25" s="203">
        <v>0</v>
      </c>
      <c r="P25" s="203">
        <v>41.33</v>
      </c>
      <c r="Q25" s="203">
        <v>3.49</v>
      </c>
      <c r="R25" s="203">
        <v>6.61</v>
      </c>
      <c r="S25" s="203">
        <v>4.1399999999999997</v>
      </c>
      <c r="T25" s="203">
        <v>0</v>
      </c>
      <c r="U25" s="203">
        <v>52.02</v>
      </c>
      <c r="V25" s="203">
        <v>1.93</v>
      </c>
      <c r="W25" s="203">
        <v>1.93</v>
      </c>
      <c r="X25" s="203">
        <v>16.440000000000001</v>
      </c>
      <c r="Y25" s="203">
        <v>0</v>
      </c>
      <c r="Z25" s="203">
        <v>19.34</v>
      </c>
      <c r="AA25" s="203">
        <v>14.24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-0.39</v>
      </c>
      <c r="AH25" s="203">
        <v>0</v>
      </c>
      <c r="AI25" s="203">
        <v>0</v>
      </c>
      <c r="AJ25" s="203">
        <v>0</v>
      </c>
      <c r="AK25" s="203">
        <v>57.81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1.56</v>
      </c>
      <c r="L26" s="203">
        <v>250.43</v>
      </c>
      <c r="M26" s="203">
        <v>14.11</v>
      </c>
      <c r="N26" s="203">
        <v>35.04</v>
      </c>
      <c r="O26" s="203">
        <v>0</v>
      </c>
      <c r="P26" s="203">
        <v>41.33</v>
      </c>
      <c r="Q26" s="203">
        <v>3.49</v>
      </c>
      <c r="R26" s="203">
        <v>6.61</v>
      </c>
      <c r="S26" s="203">
        <v>4.1399999999999997</v>
      </c>
      <c r="T26" s="203">
        <v>0</v>
      </c>
      <c r="U26" s="203">
        <v>52.02</v>
      </c>
      <c r="V26" s="203">
        <v>1.93</v>
      </c>
      <c r="W26" s="203">
        <v>1.93</v>
      </c>
      <c r="X26" s="203">
        <v>16.440000000000001</v>
      </c>
      <c r="Y26" s="203">
        <v>0</v>
      </c>
      <c r="Z26" s="203">
        <v>19.34</v>
      </c>
      <c r="AA26" s="203">
        <v>14.24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-0.39</v>
      </c>
      <c r="AH26" s="203">
        <v>0</v>
      </c>
      <c r="AI26" s="203">
        <v>0</v>
      </c>
      <c r="AJ26" s="203">
        <v>0</v>
      </c>
      <c r="AK26" s="203">
        <v>57.81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1.56</v>
      </c>
      <c r="L27" s="203">
        <v>250.43</v>
      </c>
      <c r="M27" s="203">
        <v>11.64</v>
      </c>
      <c r="N27" s="203">
        <v>32.200000000000003</v>
      </c>
      <c r="O27" s="203">
        <v>0</v>
      </c>
      <c r="P27" s="203">
        <v>41.33</v>
      </c>
      <c r="Q27" s="203">
        <v>2.29</v>
      </c>
      <c r="R27" s="203">
        <v>4.45</v>
      </c>
      <c r="S27" s="203">
        <v>3</v>
      </c>
      <c r="T27" s="203">
        <v>0</v>
      </c>
      <c r="U27" s="203">
        <v>52.02</v>
      </c>
      <c r="V27" s="203">
        <v>1.93</v>
      </c>
      <c r="W27" s="203">
        <v>1.93</v>
      </c>
      <c r="X27" s="203">
        <v>16.440000000000001</v>
      </c>
      <c r="Y27" s="203">
        <v>0</v>
      </c>
      <c r="Z27" s="203">
        <v>19.34</v>
      </c>
      <c r="AA27" s="203">
        <v>14.24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-0.39</v>
      </c>
      <c r="AH27" s="203">
        <v>0</v>
      </c>
      <c r="AI27" s="203">
        <v>0</v>
      </c>
      <c r="AJ27" s="203">
        <v>0</v>
      </c>
      <c r="AK27" s="203">
        <v>57.81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1.56</v>
      </c>
      <c r="L28" s="203">
        <v>250.43</v>
      </c>
      <c r="M28" s="203">
        <v>13.64</v>
      </c>
      <c r="N28" s="203">
        <v>35.04</v>
      </c>
      <c r="O28" s="203">
        <v>0</v>
      </c>
      <c r="P28" s="203">
        <v>41.33</v>
      </c>
      <c r="Q28" s="203">
        <v>2.29</v>
      </c>
      <c r="R28" s="203">
        <v>4.45</v>
      </c>
      <c r="S28" s="203">
        <v>3</v>
      </c>
      <c r="T28" s="203">
        <v>0</v>
      </c>
      <c r="U28" s="203">
        <v>52.02</v>
      </c>
      <c r="V28" s="203">
        <v>1.93</v>
      </c>
      <c r="W28" s="203">
        <v>1.93</v>
      </c>
      <c r="X28" s="203">
        <v>16.440000000000001</v>
      </c>
      <c r="Y28" s="203">
        <v>0</v>
      </c>
      <c r="Z28" s="203">
        <v>19.34</v>
      </c>
      <c r="AA28" s="203">
        <v>14.24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-0.39</v>
      </c>
      <c r="AH28" s="203">
        <v>0</v>
      </c>
      <c r="AI28" s="203">
        <v>0</v>
      </c>
      <c r="AJ28" s="203">
        <v>0</v>
      </c>
      <c r="AK28" s="203">
        <v>57.81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7.89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1.56</v>
      </c>
      <c r="L29" s="203">
        <v>250.43</v>
      </c>
      <c r="M29" s="203">
        <v>13.64</v>
      </c>
      <c r="N29" s="203">
        <v>35.04</v>
      </c>
      <c r="O29" s="203">
        <v>0</v>
      </c>
      <c r="P29" s="203">
        <v>41.33</v>
      </c>
      <c r="Q29" s="203">
        <v>2.29</v>
      </c>
      <c r="R29" s="203">
        <v>4.59</v>
      </c>
      <c r="S29" s="203">
        <v>3</v>
      </c>
      <c r="T29" s="203">
        <v>0</v>
      </c>
      <c r="U29" s="203">
        <v>52.02</v>
      </c>
      <c r="V29" s="203">
        <v>1.93</v>
      </c>
      <c r="W29" s="203">
        <v>1.93</v>
      </c>
      <c r="X29" s="203">
        <v>16.440000000000001</v>
      </c>
      <c r="Y29" s="203">
        <v>0</v>
      </c>
      <c r="Z29" s="203">
        <v>19.34</v>
      </c>
      <c r="AA29" s="203">
        <v>14.24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-0.39</v>
      </c>
      <c r="AH29" s="203">
        <v>0</v>
      </c>
      <c r="AI29" s="203">
        <v>0</v>
      </c>
      <c r="AJ29" s="203">
        <v>0</v>
      </c>
      <c r="AK29" s="203">
        <v>57.81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1.56</v>
      </c>
      <c r="L30" s="203">
        <v>250.43</v>
      </c>
      <c r="M30" s="203">
        <v>13.64</v>
      </c>
      <c r="N30" s="203">
        <v>35.04</v>
      </c>
      <c r="O30" s="203">
        <v>0</v>
      </c>
      <c r="P30" s="203">
        <v>41.33</v>
      </c>
      <c r="Q30" s="203">
        <v>2.29</v>
      </c>
      <c r="R30" s="203">
        <v>4.59</v>
      </c>
      <c r="S30" s="203">
        <v>3</v>
      </c>
      <c r="T30" s="203">
        <v>0</v>
      </c>
      <c r="U30" s="203">
        <v>52.02</v>
      </c>
      <c r="V30" s="203">
        <v>1.93</v>
      </c>
      <c r="W30" s="203">
        <v>1.93</v>
      </c>
      <c r="X30" s="203">
        <v>16.440000000000001</v>
      </c>
      <c r="Y30" s="203">
        <v>0</v>
      </c>
      <c r="Z30" s="203">
        <v>19.34</v>
      </c>
      <c r="AA30" s="203">
        <v>14.24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-0.39</v>
      </c>
      <c r="AH30" s="203">
        <v>0</v>
      </c>
      <c r="AI30" s="203">
        <v>0</v>
      </c>
      <c r="AJ30" s="203">
        <v>0</v>
      </c>
      <c r="AK30" s="203">
        <v>57.81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1.56</v>
      </c>
      <c r="L31" s="203">
        <v>250.43</v>
      </c>
      <c r="M31" s="203">
        <v>13.64</v>
      </c>
      <c r="N31" s="203">
        <v>35.04</v>
      </c>
      <c r="O31" s="203">
        <v>0</v>
      </c>
      <c r="P31" s="203">
        <v>41.33</v>
      </c>
      <c r="Q31" s="203">
        <v>2.44</v>
      </c>
      <c r="R31" s="203">
        <v>4.59</v>
      </c>
      <c r="S31" s="203">
        <v>3</v>
      </c>
      <c r="T31" s="203">
        <v>0</v>
      </c>
      <c r="U31" s="203">
        <v>52.02</v>
      </c>
      <c r="V31" s="203">
        <v>1.93</v>
      </c>
      <c r="W31" s="203">
        <v>1.93</v>
      </c>
      <c r="X31" s="203">
        <v>16.440000000000001</v>
      </c>
      <c r="Y31" s="203">
        <v>0</v>
      </c>
      <c r="Z31" s="203">
        <v>19.34</v>
      </c>
      <c r="AA31" s="203">
        <v>14.24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-0.39</v>
      </c>
      <c r="AH31" s="203">
        <v>0</v>
      </c>
      <c r="AI31" s="203">
        <v>0</v>
      </c>
      <c r="AJ31" s="203">
        <v>0</v>
      </c>
      <c r="AK31" s="203">
        <v>57.81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1.56</v>
      </c>
      <c r="L32" s="203">
        <v>250.43</v>
      </c>
      <c r="M32" s="203">
        <v>13.64</v>
      </c>
      <c r="N32" s="203">
        <v>35.04</v>
      </c>
      <c r="O32" s="203">
        <v>0</v>
      </c>
      <c r="P32" s="203">
        <v>41.33</v>
      </c>
      <c r="Q32" s="203">
        <v>2.44</v>
      </c>
      <c r="R32" s="203">
        <v>4.59</v>
      </c>
      <c r="S32" s="203">
        <v>3</v>
      </c>
      <c r="T32" s="203">
        <v>0</v>
      </c>
      <c r="U32" s="203">
        <v>52.02</v>
      </c>
      <c r="V32" s="203">
        <v>1.93</v>
      </c>
      <c r="W32" s="203">
        <v>1.93</v>
      </c>
      <c r="X32" s="203">
        <v>16.440000000000001</v>
      </c>
      <c r="Y32" s="203">
        <v>0</v>
      </c>
      <c r="Z32" s="203">
        <v>19.34</v>
      </c>
      <c r="AA32" s="203">
        <v>14.24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-0.39</v>
      </c>
      <c r="AH32" s="203">
        <v>0</v>
      </c>
      <c r="AI32" s="203">
        <v>0</v>
      </c>
      <c r="AJ32" s="203">
        <v>0</v>
      </c>
      <c r="AK32" s="203">
        <v>57.81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1.56</v>
      </c>
      <c r="L33" s="203">
        <v>250.43</v>
      </c>
      <c r="M33" s="203">
        <v>13.64</v>
      </c>
      <c r="N33" s="203">
        <v>35.04</v>
      </c>
      <c r="O33" s="203">
        <v>0</v>
      </c>
      <c r="P33" s="203">
        <v>41.33</v>
      </c>
      <c r="Q33" s="203">
        <v>3.49</v>
      </c>
      <c r="R33" s="203">
        <v>6.61</v>
      </c>
      <c r="S33" s="203">
        <v>4.1399999999999997</v>
      </c>
      <c r="T33" s="203">
        <v>0</v>
      </c>
      <c r="U33" s="203">
        <v>52.02</v>
      </c>
      <c r="V33" s="203">
        <v>1.93</v>
      </c>
      <c r="W33" s="203">
        <v>1.93</v>
      </c>
      <c r="X33" s="203">
        <v>16.440000000000001</v>
      </c>
      <c r="Y33" s="203">
        <v>0</v>
      </c>
      <c r="Z33" s="203">
        <v>19.34</v>
      </c>
      <c r="AA33" s="203">
        <v>14.24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-0.39</v>
      </c>
      <c r="AH33" s="203">
        <v>0</v>
      </c>
      <c r="AI33" s="203">
        <v>0</v>
      </c>
      <c r="AJ33" s="203">
        <v>0</v>
      </c>
      <c r="AK33" s="203">
        <v>57.81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250.43</v>
      </c>
      <c r="M34" s="203">
        <v>13.64</v>
      </c>
      <c r="N34" s="203">
        <v>35.04</v>
      </c>
      <c r="O34" s="203">
        <v>0</v>
      </c>
      <c r="P34" s="203">
        <v>41.33</v>
      </c>
      <c r="Q34" s="203">
        <v>3.49</v>
      </c>
      <c r="R34" s="203">
        <v>6.61</v>
      </c>
      <c r="S34" s="203">
        <v>4.1399999999999997</v>
      </c>
      <c r="T34" s="203">
        <v>0</v>
      </c>
      <c r="U34" s="203">
        <v>52.02</v>
      </c>
      <c r="V34" s="203">
        <v>1.93</v>
      </c>
      <c r="W34" s="203">
        <v>1.93</v>
      </c>
      <c r="X34" s="203">
        <v>16.440000000000001</v>
      </c>
      <c r="Y34" s="203">
        <v>0</v>
      </c>
      <c r="Z34" s="203">
        <v>19.34</v>
      </c>
      <c r="AA34" s="203">
        <v>14.24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-0.39</v>
      </c>
      <c r="AH34" s="203">
        <v>0</v>
      </c>
      <c r="AI34" s="203">
        <v>0</v>
      </c>
      <c r="AJ34" s="203">
        <v>0</v>
      </c>
      <c r="AK34" s="203">
        <v>57.81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250.43</v>
      </c>
      <c r="M35" s="203">
        <v>14.11</v>
      </c>
      <c r="N35" s="203">
        <v>36.11</v>
      </c>
      <c r="O35" s="203">
        <v>0</v>
      </c>
      <c r="P35" s="203">
        <v>41.33</v>
      </c>
      <c r="Q35" s="203">
        <v>3.11</v>
      </c>
      <c r="R35" s="203">
        <v>6.61</v>
      </c>
      <c r="S35" s="203">
        <v>4.1399999999999997</v>
      </c>
      <c r="T35" s="203">
        <v>0</v>
      </c>
      <c r="U35" s="203">
        <v>52.02</v>
      </c>
      <c r="V35" s="203">
        <v>1.93</v>
      </c>
      <c r="W35" s="203">
        <v>1.93</v>
      </c>
      <c r="X35" s="203">
        <v>16.440000000000001</v>
      </c>
      <c r="Y35" s="203">
        <v>0</v>
      </c>
      <c r="Z35" s="203">
        <v>19.34</v>
      </c>
      <c r="AA35" s="203">
        <v>14.24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-0.39</v>
      </c>
      <c r="AH35" s="203">
        <v>0</v>
      </c>
      <c r="AI35" s="203">
        <v>0</v>
      </c>
      <c r="AJ35" s="203">
        <v>0</v>
      </c>
      <c r="AK35" s="203">
        <v>57.81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250.43</v>
      </c>
      <c r="M36" s="203">
        <v>14.11</v>
      </c>
      <c r="N36" s="203">
        <v>35.04</v>
      </c>
      <c r="O36" s="203">
        <v>0</v>
      </c>
      <c r="P36" s="203">
        <v>41.33</v>
      </c>
      <c r="Q36" s="203">
        <v>3.11</v>
      </c>
      <c r="R36" s="203">
        <v>6.61</v>
      </c>
      <c r="S36" s="203">
        <v>4.1399999999999997</v>
      </c>
      <c r="T36" s="203">
        <v>0</v>
      </c>
      <c r="U36" s="203">
        <v>52.02</v>
      </c>
      <c r="V36" s="203">
        <v>1.93</v>
      </c>
      <c r="W36" s="203">
        <v>1.93</v>
      </c>
      <c r="X36" s="203">
        <v>16.440000000000001</v>
      </c>
      <c r="Y36" s="203">
        <v>0</v>
      </c>
      <c r="Z36" s="203">
        <v>19.34</v>
      </c>
      <c r="AA36" s="203">
        <v>14.24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-0.39</v>
      </c>
      <c r="AH36" s="203">
        <v>0</v>
      </c>
      <c r="AI36" s="203">
        <v>0</v>
      </c>
      <c r="AJ36" s="203">
        <v>0</v>
      </c>
      <c r="AK36" s="203">
        <v>57.81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250.43</v>
      </c>
      <c r="M37" s="203">
        <v>14.11</v>
      </c>
      <c r="N37" s="203">
        <v>35.04</v>
      </c>
      <c r="O37" s="203">
        <v>0</v>
      </c>
      <c r="P37" s="203">
        <v>41.33</v>
      </c>
      <c r="Q37" s="203">
        <v>3.11</v>
      </c>
      <c r="R37" s="203">
        <v>6.61</v>
      </c>
      <c r="S37" s="203">
        <v>4.1399999999999997</v>
      </c>
      <c r="T37" s="203">
        <v>0</v>
      </c>
      <c r="U37" s="203">
        <v>52.02</v>
      </c>
      <c r="V37" s="203">
        <v>1.93</v>
      </c>
      <c r="W37" s="203">
        <v>1.93</v>
      </c>
      <c r="X37" s="203">
        <v>16.440000000000001</v>
      </c>
      <c r="Y37" s="203">
        <v>0</v>
      </c>
      <c r="Z37" s="203">
        <v>19.34</v>
      </c>
      <c r="AA37" s="203">
        <v>14.24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-0.39</v>
      </c>
      <c r="AH37" s="203">
        <v>0</v>
      </c>
      <c r="AI37" s="203">
        <v>0</v>
      </c>
      <c r="AJ37" s="203">
        <v>0</v>
      </c>
      <c r="AK37" s="203">
        <v>57.81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250.43</v>
      </c>
      <c r="M38" s="203">
        <v>14.11</v>
      </c>
      <c r="N38" s="203">
        <v>35.04</v>
      </c>
      <c r="O38" s="203">
        <v>0</v>
      </c>
      <c r="P38" s="203">
        <v>41.33</v>
      </c>
      <c r="Q38" s="203">
        <v>3.11</v>
      </c>
      <c r="R38" s="203">
        <v>6.61</v>
      </c>
      <c r="S38" s="203">
        <v>4.1399999999999997</v>
      </c>
      <c r="T38" s="203">
        <v>0</v>
      </c>
      <c r="U38" s="203">
        <v>52.02</v>
      </c>
      <c r="V38" s="203">
        <v>1.93</v>
      </c>
      <c r="W38" s="203">
        <v>1.93</v>
      </c>
      <c r="X38" s="203">
        <v>16.440000000000001</v>
      </c>
      <c r="Y38" s="203">
        <v>0</v>
      </c>
      <c r="Z38" s="203">
        <v>19.34</v>
      </c>
      <c r="AA38" s="203">
        <v>14.24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-0.39</v>
      </c>
      <c r="AH38" s="203">
        <v>0</v>
      </c>
      <c r="AI38" s="203">
        <v>0</v>
      </c>
      <c r="AJ38" s="203">
        <v>0</v>
      </c>
      <c r="AK38" s="203">
        <v>57.81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1.56</v>
      </c>
      <c r="L39" s="203">
        <v>250.43</v>
      </c>
      <c r="M39" s="203">
        <v>14.11</v>
      </c>
      <c r="N39" s="203">
        <v>35.04</v>
      </c>
      <c r="O39" s="203">
        <v>0</v>
      </c>
      <c r="P39" s="203">
        <v>41.33</v>
      </c>
      <c r="Q39" s="203">
        <v>3.11</v>
      </c>
      <c r="R39" s="203">
        <v>6.61</v>
      </c>
      <c r="S39" s="203">
        <v>4.1399999999999997</v>
      </c>
      <c r="T39" s="203">
        <v>0</v>
      </c>
      <c r="U39" s="203">
        <v>52.02</v>
      </c>
      <c r="V39" s="203">
        <v>1.93</v>
      </c>
      <c r="W39" s="203">
        <v>1.93</v>
      </c>
      <c r="X39" s="203">
        <v>16.440000000000001</v>
      </c>
      <c r="Y39" s="203">
        <v>0</v>
      </c>
      <c r="Z39" s="203">
        <v>19.34</v>
      </c>
      <c r="AA39" s="203">
        <v>14.24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-0.39</v>
      </c>
      <c r="AH39" s="203">
        <v>0</v>
      </c>
      <c r="AI39" s="203">
        <v>0</v>
      </c>
      <c r="AJ39" s="203">
        <v>0</v>
      </c>
      <c r="AK39" s="203">
        <v>57.81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1.56</v>
      </c>
      <c r="L40" s="203">
        <v>250.43</v>
      </c>
      <c r="M40" s="203">
        <v>14.11</v>
      </c>
      <c r="N40" s="203">
        <v>35.04</v>
      </c>
      <c r="O40" s="203">
        <v>0</v>
      </c>
      <c r="P40" s="203">
        <v>41.33</v>
      </c>
      <c r="Q40" s="203">
        <v>3.11</v>
      </c>
      <c r="R40" s="203">
        <v>6.61</v>
      </c>
      <c r="S40" s="203">
        <v>4.1399999999999997</v>
      </c>
      <c r="T40" s="203">
        <v>0</v>
      </c>
      <c r="U40" s="203">
        <v>52.02</v>
      </c>
      <c r="V40" s="203">
        <v>1.93</v>
      </c>
      <c r="W40" s="203">
        <v>1.93</v>
      </c>
      <c r="X40" s="203">
        <v>16.440000000000001</v>
      </c>
      <c r="Y40" s="203">
        <v>0</v>
      </c>
      <c r="Z40" s="203">
        <v>19.34</v>
      </c>
      <c r="AA40" s="203">
        <v>14.24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-0.39</v>
      </c>
      <c r="AH40" s="203">
        <v>0</v>
      </c>
      <c r="AI40" s="203">
        <v>0</v>
      </c>
      <c r="AJ40" s="203">
        <v>0</v>
      </c>
      <c r="AK40" s="203">
        <v>57.81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1.56</v>
      </c>
      <c r="L41" s="203">
        <v>250.43</v>
      </c>
      <c r="M41" s="203">
        <v>14.11</v>
      </c>
      <c r="N41" s="203">
        <v>35.04</v>
      </c>
      <c r="O41" s="203">
        <v>0</v>
      </c>
      <c r="P41" s="203">
        <v>41.33</v>
      </c>
      <c r="Q41" s="203">
        <v>3.49</v>
      </c>
      <c r="R41" s="203">
        <v>6.61</v>
      </c>
      <c r="S41" s="203">
        <v>4.1399999999999997</v>
      </c>
      <c r="T41" s="203">
        <v>0</v>
      </c>
      <c r="U41" s="203">
        <v>52.02</v>
      </c>
      <c r="V41" s="203">
        <v>1.93</v>
      </c>
      <c r="W41" s="203">
        <v>1.93</v>
      </c>
      <c r="X41" s="203">
        <v>16.440000000000001</v>
      </c>
      <c r="Y41" s="203">
        <v>0</v>
      </c>
      <c r="Z41" s="203">
        <v>19.34</v>
      </c>
      <c r="AA41" s="203">
        <v>14.24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-0.39</v>
      </c>
      <c r="AH41" s="203">
        <v>0</v>
      </c>
      <c r="AI41" s="203">
        <v>0</v>
      </c>
      <c r="AJ41" s="203">
        <v>0</v>
      </c>
      <c r="AK41" s="203">
        <v>57.81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1.56</v>
      </c>
      <c r="L42" s="203">
        <v>250.43</v>
      </c>
      <c r="M42" s="203">
        <v>14.11</v>
      </c>
      <c r="N42" s="203">
        <v>35.04</v>
      </c>
      <c r="O42" s="203">
        <v>0</v>
      </c>
      <c r="P42" s="203">
        <v>41.33</v>
      </c>
      <c r="Q42" s="203">
        <v>3.49</v>
      </c>
      <c r="R42" s="203">
        <v>6.61</v>
      </c>
      <c r="S42" s="203">
        <v>4.1399999999999997</v>
      </c>
      <c r="T42" s="203">
        <v>0</v>
      </c>
      <c r="U42" s="203">
        <v>52.02</v>
      </c>
      <c r="V42" s="203">
        <v>1.93</v>
      </c>
      <c r="W42" s="203">
        <v>1.93</v>
      </c>
      <c r="X42" s="203">
        <v>16.440000000000001</v>
      </c>
      <c r="Y42" s="203">
        <v>0</v>
      </c>
      <c r="Z42" s="203">
        <v>19.34</v>
      </c>
      <c r="AA42" s="203">
        <v>14.24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-0.39</v>
      </c>
      <c r="AH42" s="203">
        <v>0</v>
      </c>
      <c r="AI42" s="203">
        <v>0</v>
      </c>
      <c r="AJ42" s="203">
        <v>0</v>
      </c>
      <c r="AK42" s="203">
        <v>57.81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1.56</v>
      </c>
      <c r="L43" s="203">
        <v>250.43</v>
      </c>
      <c r="M43" s="203">
        <v>14.11</v>
      </c>
      <c r="N43" s="203">
        <v>35.04</v>
      </c>
      <c r="O43" s="203">
        <v>0</v>
      </c>
      <c r="P43" s="203">
        <v>41.33</v>
      </c>
      <c r="Q43" s="203">
        <v>3.49</v>
      </c>
      <c r="R43" s="203">
        <v>6.61</v>
      </c>
      <c r="S43" s="203">
        <v>4.1399999999999997</v>
      </c>
      <c r="T43" s="203">
        <v>0</v>
      </c>
      <c r="U43" s="203">
        <v>52.02</v>
      </c>
      <c r="V43" s="203">
        <v>1.93</v>
      </c>
      <c r="W43" s="203">
        <v>1.93</v>
      </c>
      <c r="X43" s="203">
        <v>16.440000000000001</v>
      </c>
      <c r="Y43" s="203">
        <v>0</v>
      </c>
      <c r="Z43" s="203">
        <v>19.34</v>
      </c>
      <c r="AA43" s="203">
        <v>14.24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-0.39</v>
      </c>
      <c r="AH43" s="203">
        <v>0</v>
      </c>
      <c r="AI43" s="203">
        <v>0</v>
      </c>
      <c r="AJ43" s="203">
        <v>0</v>
      </c>
      <c r="AK43" s="203">
        <v>57.81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1.56</v>
      </c>
      <c r="L44" s="203">
        <v>250.43</v>
      </c>
      <c r="M44" s="203">
        <v>14.11</v>
      </c>
      <c r="N44" s="203">
        <v>35.04</v>
      </c>
      <c r="O44" s="203">
        <v>0</v>
      </c>
      <c r="P44" s="203">
        <v>41.33</v>
      </c>
      <c r="Q44" s="203">
        <v>3.49</v>
      </c>
      <c r="R44" s="203">
        <v>6.61</v>
      </c>
      <c r="S44" s="203">
        <v>4.1399999999999997</v>
      </c>
      <c r="T44" s="203">
        <v>0</v>
      </c>
      <c r="U44" s="203">
        <v>52.02</v>
      </c>
      <c r="V44" s="203">
        <v>6.15</v>
      </c>
      <c r="W44" s="203">
        <v>1.93</v>
      </c>
      <c r="X44" s="203">
        <v>43.76</v>
      </c>
      <c r="Y44" s="203">
        <v>0</v>
      </c>
      <c r="Z44" s="203">
        <v>19.34</v>
      </c>
      <c r="AA44" s="203">
        <v>14.24</v>
      </c>
      <c r="AB44" s="203">
        <v>0</v>
      </c>
      <c r="AC44" s="203">
        <v>7.99</v>
      </c>
      <c r="AD44" s="203">
        <v>0</v>
      </c>
      <c r="AE44" s="203">
        <v>0</v>
      </c>
      <c r="AF44" s="203">
        <v>0</v>
      </c>
      <c r="AG44" s="203">
        <v>-0.39</v>
      </c>
      <c r="AH44" s="203">
        <v>0</v>
      </c>
      <c r="AI44" s="203">
        <v>0</v>
      </c>
      <c r="AJ44" s="203">
        <v>0</v>
      </c>
      <c r="AK44" s="203">
        <v>57.81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1.56</v>
      </c>
      <c r="L45" s="203">
        <v>250.43</v>
      </c>
      <c r="M45" s="203">
        <v>14.11</v>
      </c>
      <c r="N45" s="203">
        <v>35.04</v>
      </c>
      <c r="O45" s="203">
        <v>0</v>
      </c>
      <c r="P45" s="203">
        <v>41.33</v>
      </c>
      <c r="Q45" s="203">
        <v>3.49</v>
      </c>
      <c r="R45" s="203">
        <v>6.61</v>
      </c>
      <c r="S45" s="203">
        <v>4.1399999999999997</v>
      </c>
      <c r="T45" s="203">
        <v>0</v>
      </c>
      <c r="U45" s="203">
        <v>52.02</v>
      </c>
      <c r="V45" s="203">
        <v>6.15</v>
      </c>
      <c r="W45" s="203">
        <v>10.32</v>
      </c>
      <c r="X45" s="203">
        <v>43.76</v>
      </c>
      <c r="Y45" s="203">
        <v>0</v>
      </c>
      <c r="Z45" s="203">
        <v>34.97</v>
      </c>
      <c r="AA45" s="203">
        <v>14.24</v>
      </c>
      <c r="AB45" s="203">
        <v>0</v>
      </c>
      <c r="AC45" s="203">
        <v>7.99</v>
      </c>
      <c r="AD45" s="203">
        <v>0</v>
      </c>
      <c r="AE45" s="203">
        <v>0</v>
      </c>
      <c r="AF45" s="203">
        <v>0</v>
      </c>
      <c r="AG45" s="203">
        <v>-0.39</v>
      </c>
      <c r="AH45" s="203">
        <v>0</v>
      </c>
      <c r="AI45" s="203">
        <v>0</v>
      </c>
      <c r="AJ45" s="203">
        <v>0</v>
      </c>
      <c r="AK45" s="203">
        <v>57.81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1.56</v>
      </c>
      <c r="L46" s="203">
        <v>250.43</v>
      </c>
      <c r="M46" s="203">
        <v>14.11</v>
      </c>
      <c r="N46" s="203">
        <v>35.04</v>
      </c>
      <c r="O46" s="203">
        <v>0</v>
      </c>
      <c r="P46" s="203">
        <v>41.33</v>
      </c>
      <c r="Q46" s="203">
        <v>3.49</v>
      </c>
      <c r="R46" s="203">
        <v>6.61</v>
      </c>
      <c r="S46" s="203">
        <v>4.1399999999999997</v>
      </c>
      <c r="T46" s="203">
        <v>0</v>
      </c>
      <c r="U46" s="203">
        <v>52.02</v>
      </c>
      <c r="V46" s="203">
        <v>6.15</v>
      </c>
      <c r="W46" s="203">
        <v>10.32</v>
      </c>
      <c r="X46" s="203">
        <v>43.76</v>
      </c>
      <c r="Y46" s="203">
        <v>0</v>
      </c>
      <c r="Z46" s="203">
        <v>34.97</v>
      </c>
      <c r="AA46" s="203">
        <v>14.24</v>
      </c>
      <c r="AB46" s="203">
        <v>0</v>
      </c>
      <c r="AC46" s="203">
        <v>7.99</v>
      </c>
      <c r="AD46" s="203">
        <v>0</v>
      </c>
      <c r="AE46" s="203">
        <v>0</v>
      </c>
      <c r="AF46" s="203">
        <v>0</v>
      </c>
      <c r="AG46" s="203">
        <v>-0.39</v>
      </c>
      <c r="AH46" s="203">
        <v>0</v>
      </c>
      <c r="AI46" s="203">
        <v>0</v>
      </c>
      <c r="AJ46" s="203">
        <v>0</v>
      </c>
      <c r="AK46" s="203">
        <v>57.81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1.56</v>
      </c>
      <c r="L47" s="203">
        <v>250.43</v>
      </c>
      <c r="M47" s="203">
        <v>14.11</v>
      </c>
      <c r="N47" s="203">
        <v>35.04</v>
      </c>
      <c r="O47" s="203">
        <v>0</v>
      </c>
      <c r="P47" s="203">
        <v>41.33</v>
      </c>
      <c r="Q47" s="203">
        <v>3.49</v>
      </c>
      <c r="R47" s="203">
        <v>6.61</v>
      </c>
      <c r="S47" s="203">
        <v>4.1399999999999997</v>
      </c>
      <c r="T47" s="203">
        <v>0</v>
      </c>
      <c r="U47" s="203">
        <v>52.02</v>
      </c>
      <c r="V47" s="203">
        <v>6.15</v>
      </c>
      <c r="W47" s="203">
        <v>1.93</v>
      </c>
      <c r="X47" s="203">
        <v>43.76</v>
      </c>
      <c r="Y47" s="203">
        <v>0</v>
      </c>
      <c r="Z47" s="203">
        <v>19.34</v>
      </c>
      <c r="AA47" s="203">
        <v>14.24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-0.39</v>
      </c>
      <c r="AH47" s="203">
        <v>0</v>
      </c>
      <c r="AI47" s="203">
        <v>0</v>
      </c>
      <c r="AJ47" s="203">
        <v>0</v>
      </c>
      <c r="AK47" s="203">
        <v>57.81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1.56</v>
      </c>
      <c r="L48" s="203">
        <v>250.43</v>
      </c>
      <c r="M48" s="203">
        <v>14.11</v>
      </c>
      <c r="N48" s="203">
        <v>35.04</v>
      </c>
      <c r="O48" s="203">
        <v>0</v>
      </c>
      <c r="P48" s="203">
        <v>41.33</v>
      </c>
      <c r="Q48" s="203">
        <v>3.49</v>
      </c>
      <c r="R48" s="203">
        <v>6.61</v>
      </c>
      <c r="S48" s="203">
        <v>4.1399999999999997</v>
      </c>
      <c r="T48" s="203">
        <v>0</v>
      </c>
      <c r="U48" s="203">
        <v>52.02</v>
      </c>
      <c r="V48" s="203">
        <v>6.15</v>
      </c>
      <c r="W48" s="203">
        <v>1.93</v>
      </c>
      <c r="X48" s="203">
        <v>43.76</v>
      </c>
      <c r="Y48" s="203">
        <v>0</v>
      </c>
      <c r="Z48" s="203">
        <v>19.34</v>
      </c>
      <c r="AA48" s="203">
        <v>14.24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-0.39</v>
      </c>
      <c r="AH48" s="203">
        <v>0</v>
      </c>
      <c r="AI48" s="203">
        <v>0</v>
      </c>
      <c r="AJ48" s="203">
        <v>0</v>
      </c>
      <c r="AK48" s="203">
        <v>57.81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1.56</v>
      </c>
      <c r="L49" s="203">
        <v>250.43</v>
      </c>
      <c r="M49" s="203">
        <v>14.11</v>
      </c>
      <c r="N49" s="203">
        <v>35.04</v>
      </c>
      <c r="O49" s="203">
        <v>0</v>
      </c>
      <c r="P49" s="203">
        <v>41.33</v>
      </c>
      <c r="Q49" s="203">
        <v>3.49</v>
      </c>
      <c r="R49" s="203">
        <v>6.61</v>
      </c>
      <c r="S49" s="203">
        <v>4.1399999999999997</v>
      </c>
      <c r="T49" s="203">
        <v>0</v>
      </c>
      <c r="U49" s="203">
        <v>52.02</v>
      </c>
      <c r="V49" s="203">
        <v>6.15</v>
      </c>
      <c r="W49" s="203">
        <v>1.93</v>
      </c>
      <c r="X49" s="203">
        <v>43.76</v>
      </c>
      <c r="Y49" s="203">
        <v>0</v>
      </c>
      <c r="Z49" s="203">
        <v>19.34</v>
      </c>
      <c r="AA49" s="203">
        <v>14.24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-0.39</v>
      </c>
      <c r="AH49" s="203">
        <v>0</v>
      </c>
      <c r="AI49" s="203">
        <v>0</v>
      </c>
      <c r="AJ49" s="203">
        <v>0</v>
      </c>
      <c r="AK49" s="203">
        <v>57.81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1.56</v>
      </c>
      <c r="L50" s="203">
        <v>250.43</v>
      </c>
      <c r="M50" s="203">
        <v>14.11</v>
      </c>
      <c r="N50" s="203">
        <v>35.04</v>
      </c>
      <c r="O50" s="203">
        <v>0</v>
      </c>
      <c r="P50" s="203">
        <v>41.33</v>
      </c>
      <c r="Q50" s="203">
        <v>3.49</v>
      </c>
      <c r="R50" s="203">
        <v>6.61</v>
      </c>
      <c r="S50" s="203">
        <v>4.1399999999999997</v>
      </c>
      <c r="T50" s="203">
        <v>0</v>
      </c>
      <c r="U50" s="203">
        <v>52.02</v>
      </c>
      <c r="V50" s="203">
        <v>6.15</v>
      </c>
      <c r="W50" s="203">
        <v>1.93</v>
      </c>
      <c r="X50" s="203">
        <v>43.76</v>
      </c>
      <c r="Y50" s="203">
        <v>0</v>
      </c>
      <c r="Z50" s="203">
        <v>19.34</v>
      </c>
      <c r="AA50" s="203">
        <v>14.24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-0.39</v>
      </c>
      <c r="AH50" s="203">
        <v>0</v>
      </c>
      <c r="AI50" s="203">
        <v>0</v>
      </c>
      <c r="AJ50" s="203">
        <v>0</v>
      </c>
      <c r="AK50" s="203">
        <v>57.81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1.56</v>
      </c>
      <c r="L51" s="203">
        <v>250.43</v>
      </c>
      <c r="M51" s="203">
        <v>14.11</v>
      </c>
      <c r="N51" s="203">
        <v>35.04</v>
      </c>
      <c r="O51" s="203">
        <v>0</v>
      </c>
      <c r="P51" s="203">
        <v>41.33</v>
      </c>
      <c r="Q51" s="203">
        <v>3.49</v>
      </c>
      <c r="R51" s="203">
        <v>6.61</v>
      </c>
      <c r="S51" s="203">
        <v>4.1399999999999997</v>
      </c>
      <c r="T51" s="203">
        <v>0</v>
      </c>
      <c r="U51" s="203">
        <v>52.02</v>
      </c>
      <c r="V51" s="203">
        <v>6.15</v>
      </c>
      <c r="W51" s="203">
        <v>1.93</v>
      </c>
      <c r="X51" s="203">
        <v>43.76</v>
      </c>
      <c r="Y51" s="203">
        <v>0</v>
      </c>
      <c r="Z51" s="203">
        <v>19.34</v>
      </c>
      <c r="AA51" s="203">
        <v>14.24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-0.39</v>
      </c>
      <c r="AH51" s="203">
        <v>0</v>
      </c>
      <c r="AI51" s="203">
        <v>0</v>
      </c>
      <c r="AJ51" s="203">
        <v>0</v>
      </c>
      <c r="AK51" s="203">
        <v>57.81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1.56</v>
      </c>
      <c r="L52" s="203">
        <v>250.43</v>
      </c>
      <c r="M52" s="203">
        <v>14.11</v>
      </c>
      <c r="N52" s="203">
        <v>35.04</v>
      </c>
      <c r="O52" s="203">
        <v>0</v>
      </c>
      <c r="P52" s="203">
        <v>41.33</v>
      </c>
      <c r="Q52" s="203">
        <v>3.49</v>
      </c>
      <c r="R52" s="203">
        <v>6.61</v>
      </c>
      <c r="S52" s="203">
        <v>4.1399999999999997</v>
      </c>
      <c r="T52" s="203">
        <v>0</v>
      </c>
      <c r="U52" s="203">
        <v>52.02</v>
      </c>
      <c r="V52" s="203">
        <v>6.15</v>
      </c>
      <c r="W52" s="203">
        <v>1.93</v>
      </c>
      <c r="X52" s="203">
        <v>43.76</v>
      </c>
      <c r="Y52" s="203">
        <v>0</v>
      </c>
      <c r="Z52" s="203">
        <v>19.34</v>
      </c>
      <c r="AA52" s="203">
        <v>14.24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-0.39</v>
      </c>
      <c r="AH52" s="203">
        <v>0</v>
      </c>
      <c r="AI52" s="203">
        <v>0</v>
      </c>
      <c r="AJ52" s="203">
        <v>0</v>
      </c>
      <c r="AK52" s="203">
        <v>57.81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1.56</v>
      </c>
      <c r="L53" s="203">
        <v>250.43</v>
      </c>
      <c r="M53" s="203">
        <v>14.11</v>
      </c>
      <c r="N53" s="203">
        <v>35.04</v>
      </c>
      <c r="O53" s="203">
        <v>0</v>
      </c>
      <c r="P53" s="203">
        <v>41.33</v>
      </c>
      <c r="Q53" s="203">
        <v>3.49</v>
      </c>
      <c r="R53" s="203">
        <v>6.61</v>
      </c>
      <c r="S53" s="203">
        <v>4.1399999999999997</v>
      </c>
      <c r="T53" s="203">
        <v>0</v>
      </c>
      <c r="U53" s="203">
        <v>51.76</v>
      </c>
      <c r="V53" s="203">
        <v>6.15</v>
      </c>
      <c r="W53" s="203">
        <v>1.93</v>
      </c>
      <c r="X53" s="203">
        <v>43.76</v>
      </c>
      <c r="Y53" s="203">
        <v>0</v>
      </c>
      <c r="Z53" s="203">
        <v>19.34</v>
      </c>
      <c r="AA53" s="203">
        <v>14.24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-0.39</v>
      </c>
      <c r="AH53" s="203">
        <v>0</v>
      </c>
      <c r="AI53" s="203">
        <v>0</v>
      </c>
      <c r="AJ53" s="203">
        <v>0</v>
      </c>
      <c r="AK53" s="203">
        <v>57.81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1.56</v>
      </c>
      <c r="L54" s="203">
        <v>250.43</v>
      </c>
      <c r="M54" s="203">
        <v>14.11</v>
      </c>
      <c r="N54" s="203">
        <v>35.04</v>
      </c>
      <c r="O54" s="203">
        <v>0</v>
      </c>
      <c r="P54" s="203">
        <v>41.33</v>
      </c>
      <c r="Q54" s="203">
        <v>3.49</v>
      </c>
      <c r="R54" s="203">
        <v>6.61</v>
      </c>
      <c r="S54" s="203">
        <v>4.1399999999999997</v>
      </c>
      <c r="T54" s="203">
        <v>0</v>
      </c>
      <c r="U54" s="203">
        <v>51.76</v>
      </c>
      <c r="V54" s="203">
        <v>6.15</v>
      </c>
      <c r="W54" s="203">
        <v>1.93</v>
      </c>
      <c r="X54" s="203">
        <v>43.76</v>
      </c>
      <c r="Y54" s="203">
        <v>0</v>
      </c>
      <c r="Z54" s="203">
        <v>19.34</v>
      </c>
      <c r="AA54" s="203">
        <v>14.24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-0.39</v>
      </c>
      <c r="AH54" s="203">
        <v>0</v>
      </c>
      <c r="AI54" s="203">
        <v>0</v>
      </c>
      <c r="AJ54" s="203">
        <v>0</v>
      </c>
      <c r="AK54" s="203">
        <v>57.81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1.56</v>
      </c>
      <c r="L55" s="203">
        <v>250.43</v>
      </c>
      <c r="M55" s="203">
        <v>14.11</v>
      </c>
      <c r="N55" s="203">
        <v>35.04</v>
      </c>
      <c r="O55" s="203">
        <v>0</v>
      </c>
      <c r="P55" s="203">
        <v>41.33</v>
      </c>
      <c r="Q55" s="203">
        <v>3.49</v>
      </c>
      <c r="R55" s="203">
        <v>6.61</v>
      </c>
      <c r="S55" s="203">
        <v>4.1399999999999997</v>
      </c>
      <c r="T55" s="203">
        <v>0</v>
      </c>
      <c r="U55" s="203">
        <v>51.76</v>
      </c>
      <c r="V55" s="203">
        <v>6.15</v>
      </c>
      <c r="W55" s="203">
        <v>1.93</v>
      </c>
      <c r="X55" s="203">
        <v>43.76</v>
      </c>
      <c r="Y55" s="203">
        <v>0</v>
      </c>
      <c r="Z55" s="203">
        <v>19.34</v>
      </c>
      <c r="AA55" s="203">
        <v>14.24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-0.39</v>
      </c>
      <c r="AH55" s="203">
        <v>0</v>
      </c>
      <c r="AI55" s="203">
        <v>0</v>
      </c>
      <c r="AJ55" s="203">
        <v>0</v>
      </c>
      <c r="AK55" s="203">
        <v>57.81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1.56</v>
      </c>
      <c r="L56" s="203">
        <v>250.43</v>
      </c>
      <c r="M56" s="203">
        <v>14.11</v>
      </c>
      <c r="N56" s="203">
        <v>35.04</v>
      </c>
      <c r="O56" s="203">
        <v>0</v>
      </c>
      <c r="P56" s="203">
        <v>41.33</v>
      </c>
      <c r="Q56" s="203">
        <v>3.49</v>
      </c>
      <c r="R56" s="203">
        <v>6.61</v>
      </c>
      <c r="S56" s="203">
        <v>4.1399999999999997</v>
      </c>
      <c r="T56" s="203">
        <v>0</v>
      </c>
      <c r="U56" s="203">
        <v>51.76</v>
      </c>
      <c r="V56" s="203">
        <v>6.15</v>
      </c>
      <c r="W56" s="203">
        <v>1.93</v>
      </c>
      <c r="X56" s="203">
        <v>43.76</v>
      </c>
      <c r="Y56" s="203">
        <v>0</v>
      </c>
      <c r="Z56" s="203">
        <v>19.34</v>
      </c>
      <c r="AA56" s="203">
        <v>14.24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-0.39</v>
      </c>
      <c r="AH56" s="203">
        <v>0</v>
      </c>
      <c r="AI56" s="203">
        <v>0</v>
      </c>
      <c r="AJ56" s="203">
        <v>0</v>
      </c>
      <c r="AK56" s="203">
        <v>57.81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1.56</v>
      </c>
      <c r="L57" s="203">
        <v>250.43</v>
      </c>
      <c r="M57" s="203">
        <v>14.11</v>
      </c>
      <c r="N57" s="203">
        <v>35.04</v>
      </c>
      <c r="O57" s="203">
        <v>0</v>
      </c>
      <c r="P57" s="203">
        <v>41.33</v>
      </c>
      <c r="Q57" s="203">
        <v>3.49</v>
      </c>
      <c r="R57" s="203">
        <v>6.61</v>
      </c>
      <c r="S57" s="203">
        <v>4.1399999999999997</v>
      </c>
      <c r="T57" s="203">
        <v>0</v>
      </c>
      <c r="U57" s="203">
        <v>51.76</v>
      </c>
      <c r="V57" s="203">
        <v>6.15</v>
      </c>
      <c r="W57" s="203">
        <v>1.93</v>
      </c>
      <c r="X57" s="203">
        <v>43.76</v>
      </c>
      <c r="Y57" s="203">
        <v>0</v>
      </c>
      <c r="Z57" s="203">
        <v>19.34</v>
      </c>
      <c r="AA57" s="203">
        <v>14.24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-0.39</v>
      </c>
      <c r="AH57" s="203">
        <v>0</v>
      </c>
      <c r="AI57" s="203">
        <v>0</v>
      </c>
      <c r="AJ57" s="203">
        <v>0</v>
      </c>
      <c r="AK57" s="203">
        <v>57.81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1.56</v>
      </c>
      <c r="L58" s="203">
        <v>250.43</v>
      </c>
      <c r="M58" s="203">
        <v>14.11</v>
      </c>
      <c r="N58" s="203">
        <v>35.04</v>
      </c>
      <c r="O58" s="203">
        <v>0</v>
      </c>
      <c r="P58" s="203">
        <v>41.33</v>
      </c>
      <c r="Q58" s="203">
        <v>3.49</v>
      </c>
      <c r="R58" s="203">
        <v>6.61</v>
      </c>
      <c r="S58" s="203">
        <v>4.1399999999999997</v>
      </c>
      <c r="T58" s="203">
        <v>0</v>
      </c>
      <c r="U58" s="203">
        <v>51.76</v>
      </c>
      <c r="V58" s="203">
        <v>6.15</v>
      </c>
      <c r="W58" s="203">
        <v>1.93</v>
      </c>
      <c r="X58" s="203">
        <v>43.76</v>
      </c>
      <c r="Y58" s="203">
        <v>0</v>
      </c>
      <c r="Z58" s="203">
        <v>19.34</v>
      </c>
      <c r="AA58" s="203">
        <v>14.24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-0.39</v>
      </c>
      <c r="AH58" s="203">
        <v>0</v>
      </c>
      <c r="AI58" s="203">
        <v>0</v>
      </c>
      <c r="AJ58" s="203">
        <v>0</v>
      </c>
      <c r="AK58" s="203">
        <v>57.81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250.43</v>
      </c>
      <c r="M59" s="203">
        <v>14.11</v>
      </c>
      <c r="N59" s="203">
        <v>35.04</v>
      </c>
      <c r="O59" s="203">
        <v>0</v>
      </c>
      <c r="P59" s="203">
        <v>41.33</v>
      </c>
      <c r="Q59" s="203">
        <v>6.69</v>
      </c>
      <c r="R59" s="203">
        <v>13.01</v>
      </c>
      <c r="S59" s="203">
        <v>8.1</v>
      </c>
      <c r="T59" s="203">
        <v>0</v>
      </c>
      <c r="U59" s="203">
        <v>51.76</v>
      </c>
      <c r="V59" s="203">
        <v>6.15</v>
      </c>
      <c r="W59" s="203">
        <v>10.32</v>
      </c>
      <c r="X59" s="203">
        <v>43.76</v>
      </c>
      <c r="Y59" s="203">
        <v>0</v>
      </c>
      <c r="Z59" s="203">
        <v>34.97</v>
      </c>
      <c r="AA59" s="203">
        <v>20.86</v>
      </c>
      <c r="AB59" s="203">
        <v>0</v>
      </c>
      <c r="AC59" s="203">
        <v>11.98</v>
      </c>
      <c r="AD59" s="203">
        <v>0</v>
      </c>
      <c r="AE59" s="203">
        <v>0</v>
      </c>
      <c r="AF59" s="203">
        <v>0</v>
      </c>
      <c r="AG59" s="203">
        <v>-0.39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250.43</v>
      </c>
      <c r="M60" s="203">
        <v>14.11</v>
      </c>
      <c r="N60" s="203">
        <v>35.04</v>
      </c>
      <c r="O60" s="203">
        <v>0</v>
      </c>
      <c r="P60" s="203">
        <v>41.33</v>
      </c>
      <c r="Q60" s="203">
        <v>6.69</v>
      </c>
      <c r="R60" s="203">
        <v>13.01</v>
      </c>
      <c r="S60" s="203">
        <v>8.1</v>
      </c>
      <c r="T60" s="203">
        <v>0</v>
      </c>
      <c r="U60" s="203">
        <v>51.76</v>
      </c>
      <c r="V60" s="203">
        <v>6.15</v>
      </c>
      <c r="W60" s="203">
        <v>10.32</v>
      </c>
      <c r="X60" s="203">
        <v>43.76</v>
      </c>
      <c r="Y60" s="203">
        <v>0</v>
      </c>
      <c r="Z60" s="203">
        <v>34.97</v>
      </c>
      <c r="AA60" s="203">
        <v>20.86</v>
      </c>
      <c r="AB60" s="203">
        <v>0</v>
      </c>
      <c r="AC60" s="203">
        <v>11.98</v>
      </c>
      <c r="AD60" s="203">
        <v>0</v>
      </c>
      <c r="AE60" s="203">
        <v>0</v>
      </c>
      <c r="AF60" s="203">
        <v>0</v>
      </c>
      <c r="AG60" s="203">
        <v>-0.39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1.56</v>
      </c>
      <c r="L61" s="203">
        <v>250.43</v>
      </c>
      <c r="M61" s="203">
        <v>14.11</v>
      </c>
      <c r="N61" s="203">
        <v>35.04</v>
      </c>
      <c r="O61" s="203">
        <v>0</v>
      </c>
      <c r="P61" s="203">
        <v>41.33</v>
      </c>
      <c r="Q61" s="203">
        <v>3.11</v>
      </c>
      <c r="R61" s="203">
        <v>6.92</v>
      </c>
      <c r="S61" s="203">
        <v>4.13</v>
      </c>
      <c r="T61" s="203">
        <v>0</v>
      </c>
      <c r="U61" s="203">
        <v>51.76</v>
      </c>
      <c r="V61" s="203">
        <v>6.15</v>
      </c>
      <c r="W61" s="203">
        <v>1.93</v>
      </c>
      <c r="X61" s="203">
        <v>43.76</v>
      </c>
      <c r="Y61" s="203">
        <v>0</v>
      </c>
      <c r="Z61" s="203">
        <v>34.74</v>
      </c>
      <c r="AA61" s="203">
        <v>20.86</v>
      </c>
      <c r="AB61" s="203">
        <v>0</v>
      </c>
      <c r="AC61" s="203">
        <v>11.98</v>
      </c>
      <c r="AD61" s="203">
        <v>0</v>
      </c>
      <c r="AE61" s="203">
        <v>0</v>
      </c>
      <c r="AF61" s="203">
        <v>0</v>
      </c>
      <c r="AG61" s="203">
        <v>-0.39</v>
      </c>
      <c r="AH61" s="203">
        <v>0</v>
      </c>
      <c r="AI61" s="203">
        <v>0</v>
      </c>
      <c r="AJ61" s="203">
        <v>0</v>
      </c>
      <c r="AK61" s="203">
        <v>57.81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1.56</v>
      </c>
      <c r="L62" s="203">
        <v>250.43</v>
      </c>
      <c r="M62" s="203">
        <v>14.11</v>
      </c>
      <c r="N62" s="203">
        <v>35.04</v>
      </c>
      <c r="O62" s="203">
        <v>0</v>
      </c>
      <c r="P62" s="203">
        <v>41.33</v>
      </c>
      <c r="Q62" s="203">
        <v>3.11</v>
      </c>
      <c r="R62" s="203">
        <v>6.92</v>
      </c>
      <c r="S62" s="203">
        <v>4.13</v>
      </c>
      <c r="T62" s="203">
        <v>0</v>
      </c>
      <c r="U62" s="203">
        <v>51.76</v>
      </c>
      <c r="V62" s="203">
        <v>6.15</v>
      </c>
      <c r="W62" s="203">
        <v>1.93</v>
      </c>
      <c r="X62" s="203">
        <v>43.76</v>
      </c>
      <c r="Y62" s="203">
        <v>0</v>
      </c>
      <c r="Z62" s="203">
        <v>34.74</v>
      </c>
      <c r="AA62" s="203">
        <v>20.86</v>
      </c>
      <c r="AB62" s="203">
        <v>0</v>
      </c>
      <c r="AC62" s="203">
        <v>11.98</v>
      </c>
      <c r="AD62" s="203">
        <v>0</v>
      </c>
      <c r="AE62" s="203">
        <v>0</v>
      </c>
      <c r="AF62" s="203">
        <v>0</v>
      </c>
      <c r="AG62" s="203">
        <v>-0.39</v>
      </c>
      <c r="AH62" s="203">
        <v>0</v>
      </c>
      <c r="AI62" s="203">
        <v>0</v>
      </c>
      <c r="AJ62" s="203">
        <v>0</v>
      </c>
      <c r="AK62" s="203">
        <v>57.81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1.47</v>
      </c>
      <c r="L63" s="203">
        <v>250.43</v>
      </c>
      <c r="M63" s="203">
        <v>14.11</v>
      </c>
      <c r="N63" s="203">
        <v>35.04</v>
      </c>
      <c r="O63" s="203">
        <v>0</v>
      </c>
      <c r="P63" s="203">
        <v>41.33</v>
      </c>
      <c r="Q63" s="203">
        <v>3.49</v>
      </c>
      <c r="R63" s="203">
        <v>6.92</v>
      </c>
      <c r="S63" s="203">
        <v>4.13</v>
      </c>
      <c r="T63" s="203">
        <v>0</v>
      </c>
      <c r="U63" s="203">
        <v>50.39</v>
      </c>
      <c r="V63" s="203">
        <v>6.15</v>
      </c>
      <c r="W63" s="203">
        <v>1.93</v>
      </c>
      <c r="X63" s="203">
        <v>43.76</v>
      </c>
      <c r="Y63" s="203">
        <v>0</v>
      </c>
      <c r="Z63" s="203">
        <v>19.22</v>
      </c>
      <c r="AA63" s="203">
        <v>14.24</v>
      </c>
      <c r="AB63" s="203">
        <v>0</v>
      </c>
      <c r="AC63" s="203">
        <v>7.55</v>
      </c>
      <c r="AD63" s="203">
        <v>0</v>
      </c>
      <c r="AE63" s="203">
        <v>0</v>
      </c>
      <c r="AF63" s="203">
        <v>0</v>
      </c>
      <c r="AG63" s="203">
        <v>-0.39</v>
      </c>
      <c r="AH63" s="203">
        <v>0</v>
      </c>
      <c r="AI63" s="203">
        <v>0</v>
      </c>
      <c r="AJ63" s="203">
        <v>0</v>
      </c>
      <c r="AK63" s="203">
        <v>57.81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1.47</v>
      </c>
      <c r="L64" s="203">
        <v>250.43</v>
      </c>
      <c r="M64" s="203">
        <v>14.11</v>
      </c>
      <c r="N64" s="203">
        <v>35.04</v>
      </c>
      <c r="O64" s="203">
        <v>0</v>
      </c>
      <c r="P64" s="203">
        <v>41.33</v>
      </c>
      <c r="Q64" s="203">
        <v>3.49</v>
      </c>
      <c r="R64" s="203">
        <v>6.92</v>
      </c>
      <c r="S64" s="203">
        <v>4.13</v>
      </c>
      <c r="T64" s="203">
        <v>0</v>
      </c>
      <c r="U64" s="203">
        <v>51.76</v>
      </c>
      <c r="V64" s="203">
        <v>6.15</v>
      </c>
      <c r="W64" s="203">
        <v>1.93</v>
      </c>
      <c r="X64" s="203">
        <v>43.76</v>
      </c>
      <c r="Y64" s="203">
        <v>0</v>
      </c>
      <c r="Z64" s="203">
        <v>19.22</v>
      </c>
      <c r="AA64" s="203">
        <v>14.24</v>
      </c>
      <c r="AB64" s="203">
        <v>0</v>
      </c>
      <c r="AC64" s="203">
        <v>7.99</v>
      </c>
      <c r="AD64" s="203">
        <v>0</v>
      </c>
      <c r="AE64" s="203">
        <v>0</v>
      </c>
      <c r="AF64" s="203">
        <v>0</v>
      </c>
      <c r="AG64" s="203">
        <v>-0.39</v>
      </c>
      <c r="AH64" s="203">
        <v>0</v>
      </c>
      <c r="AI64" s="203">
        <v>0</v>
      </c>
      <c r="AJ64" s="203">
        <v>0</v>
      </c>
      <c r="AK64" s="203">
        <v>57.81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250.43</v>
      </c>
      <c r="M65" s="203">
        <v>14.11</v>
      </c>
      <c r="N65" s="203">
        <v>35.04</v>
      </c>
      <c r="O65" s="203">
        <v>0</v>
      </c>
      <c r="P65" s="203">
        <v>41.33</v>
      </c>
      <c r="Q65" s="203">
        <v>3.49</v>
      </c>
      <c r="R65" s="203">
        <v>6.61</v>
      </c>
      <c r="S65" s="203">
        <v>4.13</v>
      </c>
      <c r="T65" s="203">
        <v>0</v>
      </c>
      <c r="U65" s="203">
        <v>51.76</v>
      </c>
      <c r="V65" s="203">
        <v>6.15</v>
      </c>
      <c r="W65" s="203">
        <v>1.93</v>
      </c>
      <c r="X65" s="203">
        <v>43.76</v>
      </c>
      <c r="Y65" s="203">
        <v>0</v>
      </c>
      <c r="Z65" s="203">
        <v>19.22</v>
      </c>
      <c r="AA65" s="203">
        <v>14.24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-0.39</v>
      </c>
      <c r="AH65" s="203">
        <v>0</v>
      </c>
      <c r="AI65" s="203">
        <v>0</v>
      </c>
      <c r="AJ65" s="203">
        <v>0</v>
      </c>
      <c r="AK65" s="203">
        <v>57.81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250.43</v>
      </c>
      <c r="M66" s="203">
        <v>14.11</v>
      </c>
      <c r="N66" s="203">
        <v>35.04</v>
      </c>
      <c r="O66" s="203">
        <v>0</v>
      </c>
      <c r="P66" s="203">
        <v>41.33</v>
      </c>
      <c r="Q66" s="203">
        <v>3.49</v>
      </c>
      <c r="R66" s="203">
        <v>6.61</v>
      </c>
      <c r="S66" s="203">
        <v>4.13</v>
      </c>
      <c r="T66" s="203">
        <v>0</v>
      </c>
      <c r="U66" s="203">
        <v>51.76</v>
      </c>
      <c r="V66" s="203">
        <v>6.15</v>
      </c>
      <c r="W66" s="203">
        <v>1.93</v>
      </c>
      <c r="X66" s="203">
        <v>43.76</v>
      </c>
      <c r="Y66" s="203">
        <v>0</v>
      </c>
      <c r="Z66" s="203">
        <v>19.22</v>
      </c>
      <c r="AA66" s="203">
        <v>14.24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-0.39</v>
      </c>
      <c r="AH66" s="203">
        <v>0</v>
      </c>
      <c r="AI66" s="203">
        <v>0</v>
      </c>
      <c r="AJ66" s="203">
        <v>0</v>
      </c>
      <c r="AK66" s="203">
        <v>57.81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250.43</v>
      </c>
      <c r="M67" s="203">
        <v>14.11</v>
      </c>
      <c r="N67" s="203">
        <v>35.04</v>
      </c>
      <c r="O67" s="203">
        <v>0</v>
      </c>
      <c r="P67" s="203">
        <v>41.33</v>
      </c>
      <c r="Q67" s="203">
        <v>3.11</v>
      </c>
      <c r="R67" s="203">
        <v>6.61</v>
      </c>
      <c r="S67" s="203">
        <v>4.13</v>
      </c>
      <c r="T67" s="203">
        <v>0</v>
      </c>
      <c r="U67" s="203">
        <v>51.76</v>
      </c>
      <c r="V67" s="203">
        <v>6.15</v>
      </c>
      <c r="W67" s="203">
        <v>1.93</v>
      </c>
      <c r="X67" s="203">
        <v>43.76</v>
      </c>
      <c r="Y67" s="203">
        <v>0</v>
      </c>
      <c r="Z67" s="203">
        <v>19.22</v>
      </c>
      <c r="AA67" s="203">
        <v>14.24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-0.39</v>
      </c>
      <c r="AH67" s="203">
        <v>0</v>
      </c>
      <c r="AI67" s="203">
        <v>0</v>
      </c>
      <c r="AJ67" s="203">
        <v>0</v>
      </c>
      <c r="AK67" s="203">
        <v>57.81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250.43</v>
      </c>
      <c r="M68" s="203">
        <v>14.11</v>
      </c>
      <c r="N68" s="203">
        <v>35.04</v>
      </c>
      <c r="O68" s="203">
        <v>0</v>
      </c>
      <c r="P68" s="203">
        <v>41.33</v>
      </c>
      <c r="Q68" s="203">
        <v>3.11</v>
      </c>
      <c r="R68" s="203">
        <v>6.61</v>
      </c>
      <c r="S68" s="203">
        <v>4.13</v>
      </c>
      <c r="T68" s="203">
        <v>0</v>
      </c>
      <c r="U68" s="203">
        <v>51.76</v>
      </c>
      <c r="V68" s="203">
        <v>6.15</v>
      </c>
      <c r="W68" s="203">
        <v>1.93</v>
      </c>
      <c r="X68" s="203">
        <v>43.76</v>
      </c>
      <c r="Y68" s="203">
        <v>0</v>
      </c>
      <c r="Z68" s="203">
        <v>19.22</v>
      </c>
      <c r="AA68" s="203">
        <v>14.24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-0.39</v>
      </c>
      <c r="AH68" s="203">
        <v>0</v>
      </c>
      <c r="AI68" s="203">
        <v>0</v>
      </c>
      <c r="AJ68" s="203">
        <v>0</v>
      </c>
      <c r="AK68" s="203">
        <v>57.81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250.43</v>
      </c>
      <c r="M69" s="203">
        <v>14.11</v>
      </c>
      <c r="N69" s="203">
        <v>35.04</v>
      </c>
      <c r="O69" s="203">
        <v>0</v>
      </c>
      <c r="P69" s="203">
        <v>41.33</v>
      </c>
      <c r="Q69" s="203">
        <v>3.11</v>
      </c>
      <c r="R69" s="203">
        <v>6.61</v>
      </c>
      <c r="S69" s="203">
        <v>4.13</v>
      </c>
      <c r="T69" s="203">
        <v>0</v>
      </c>
      <c r="U69" s="203">
        <v>51.6</v>
      </c>
      <c r="V69" s="203">
        <v>6.15</v>
      </c>
      <c r="W69" s="203">
        <v>1.93</v>
      </c>
      <c r="X69" s="203">
        <v>43.76</v>
      </c>
      <c r="Y69" s="203">
        <v>0</v>
      </c>
      <c r="Z69" s="203">
        <v>19.22</v>
      </c>
      <c r="AA69" s="203">
        <v>14.24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-0.39</v>
      </c>
      <c r="AH69" s="203">
        <v>0</v>
      </c>
      <c r="AI69" s="203">
        <v>0</v>
      </c>
      <c r="AJ69" s="203">
        <v>0</v>
      </c>
      <c r="AK69" s="203">
        <v>57.81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250.43</v>
      </c>
      <c r="M70" s="203">
        <v>13.64</v>
      </c>
      <c r="N70" s="203">
        <v>35.04</v>
      </c>
      <c r="O70" s="203">
        <v>0</v>
      </c>
      <c r="P70" s="203">
        <v>41.33</v>
      </c>
      <c r="Q70" s="203">
        <v>3.11</v>
      </c>
      <c r="R70" s="203">
        <v>6.61</v>
      </c>
      <c r="S70" s="203">
        <v>4.13</v>
      </c>
      <c r="T70" s="203">
        <v>0</v>
      </c>
      <c r="U70" s="203">
        <v>51.6</v>
      </c>
      <c r="V70" s="203">
        <v>6.15</v>
      </c>
      <c r="W70" s="203">
        <v>1.93</v>
      </c>
      <c r="X70" s="203">
        <v>43.76</v>
      </c>
      <c r="Y70" s="203">
        <v>0</v>
      </c>
      <c r="Z70" s="203">
        <v>19.22</v>
      </c>
      <c r="AA70" s="203">
        <v>14.24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-0.39</v>
      </c>
      <c r="AH70" s="203">
        <v>0</v>
      </c>
      <c r="AI70" s="203">
        <v>0</v>
      </c>
      <c r="AJ70" s="203">
        <v>0</v>
      </c>
      <c r="AK70" s="203">
        <v>57.81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250.43</v>
      </c>
      <c r="M71" s="203">
        <v>13.64</v>
      </c>
      <c r="N71" s="203">
        <v>35.04</v>
      </c>
      <c r="O71" s="203">
        <v>0</v>
      </c>
      <c r="P71" s="203">
        <v>41.33</v>
      </c>
      <c r="Q71" s="203">
        <v>3.11</v>
      </c>
      <c r="R71" s="203">
        <v>6.61</v>
      </c>
      <c r="S71" s="203">
        <v>4.13</v>
      </c>
      <c r="T71" s="203">
        <v>0</v>
      </c>
      <c r="U71" s="203">
        <v>51.6</v>
      </c>
      <c r="V71" s="203">
        <v>6.15</v>
      </c>
      <c r="W71" s="203">
        <v>1.93</v>
      </c>
      <c r="X71" s="203">
        <v>43.76</v>
      </c>
      <c r="Y71" s="203">
        <v>0</v>
      </c>
      <c r="Z71" s="203">
        <v>19.22</v>
      </c>
      <c r="AA71" s="203">
        <v>14.24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-0.39</v>
      </c>
      <c r="AH71" s="203">
        <v>0</v>
      </c>
      <c r="AI71" s="203">
        <v>0</v>
      </c>
      <c r="AJ71" s="203">
        <v>0</v>
      </c>
      <c r="AK71" s="203">
        <v>57.81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250.43</v>
      </c>
      <c r="M72" s="203">
        <v>13.64</v>
      </c>
      <c r="N72" s="203">
        <v>35.04</v>
      </c>
      <c r="O72" s="203">
        <v>0</v>
      </c>
      <c r="P72" s="203">
        <v>41.33</v>
      </c>
      <c r="Q72" s="203">
        <v>3.11</v>
      </c>
      <c r="R72" s="203">
        <v>6.61</v>
      </c>
      <c r="S72" s="203">
        <v>4.13</v>
      </c>
      <c r="T72" s="203">
        <v>0</v>
      </c>
      <c r="U72" s="203">
        <v>51.6</v>
      </c>
      <c r="V72" s="203">
        <v>6.15</v>
      </c>
      <c r="W72" s="203">
        <v>1.93</v>
      </c>
      <c r="X72" s="203">
        <v>43.76</v>
      </c>
      <c r="Y72" s="203">
        <v>0</v>
      </c>
      <c r="Z72" s="203">
        <v>19.34</v>
      </c>
      <c r="AA72" s="203">
        <v>14.24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-0.39</v>
      </c>
      <c r="AH72" s="203">
        <v>0</v>
      </c>
      <c r="AI72" s="203">
        <v>0</v>
      </c>
      <c r="AJ72" s="203">
        <v>0</v>
      </c>
      <c r="AK72" s="203">
        <v>55.29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15.54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249.46</v>
      </c>
      <c r="M73" s="203">
        <v>13.64</v>
      </c>
      <c r="N73" s="203">
        <v>35.04</v>
      </c>
      <c r="O73" s="203">
        <v>0</v>
      </c>
      <c r="P73" s="203">
        <v>41.33</v>
      </c>
      <c r="Q73" s="203">
        <v>1.93</v>
      </c>
      <c r="R73" s="203">
        <v>3.87</v>
      </c>
      <c r="S73" s="203">
        <v>1.93</v>
      </c>
      <c r="T73" s="203">
        <v>0</v>
      </c>
      <c r="U73" s="203">
        <v>51.6</v>
      </c>
      <c r="V73" s="203">
        <v>6.15</v>
      </c>
      <c r="W73" s="203">
        <v>1.73</v>
      </c>
      <c r="X73" s="203">
        <v>43.76</v>
      </c>
      <c r="Y73" s="203">
        <v>0</v>
      </c>
      <c r="Z73" s="203">
        <v>19.34</v>
      </c>
      <c r="AA73" s="203">
        <v>14.24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-0.39</v>
      </c>
      <c r="AH73" s="203">
        <v>0</v>
      </c>
      <c r="AI73" s="203">
        <v>0</v>
      </c>
      <c r="AJ73" s="203">
        <v>0</v>
      </c>
      <c r="AK73" s="203">
        <v>57.77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10.53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249.46</v>
      </c>
      <c r="M74" s="203">
        <v>13.64</v>
      </c>
      <c r="N74" s="203">
        <v>35.04</v>
      </c>
      <c r="O74" s="203">
        <v>0</v>
      </c>
      <c r="P74" s="203">
        <v>41.33</v>
      </c>
      <c r="Q74" s="203">
        <v>1.93</v>
      </c>
      <c r="R74" s="203">
        <v>3.87</v>
      </c>
      <c r="S74" s="203">
        <v>1.93</v>
      </c>
      <c r="T74" s="203">
        <v>0</v>
      </c>
      <c r="U74" s="203">
        <v>51.6</v>
      </c>
      <c r="V74" s="203">
        <v>6.15</v>
      </c>
      <c r="W74" s="203">
        <v>1.73</v>
      </c>
      <c r="X74" s="203">
        <v>43.76</v>
      </c>
      <c r="Y74" s="203">
        <v>0</v>
      </c>
      <c r="Z74" s="203">
        <v>19.34</v>
      </c>
      <c r="AA74" s="203">
        <v>14.24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-0.39</v>
      </c>
      <c r="AH74" s="203">
        <v>0</v>
      </c>
      <c r="AI74" s="203">
        <v>0</v>
      </c>
      <c r="AJ74" s="203">
        <v>0</v>
      </c>
      <c r="AK74" s="203">
        <v>57.77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249.46</v>
      </c>
      <c r="M75" s="203">
        <v>13.64</v>
      </c>
      <c r="N75" s="203">
        <v>35.04</v>
      </c>
      <c r="O75" s="203">
        <v>0</v>
      </c>
      <c r="P75" s="203">
        <v>41.33</v>
      </c>
      <c r="Q75" s="203">
        <v>5.96</v>
      </c>
      <c r="R75" s="203">
        <v>12.58</v>
      </c>
      <c r="S75" s="203">
        <v>7.83</v>
      </c>
      <c r="T75" s="203">
        <v>0</v>
      </c>
      <c r="U75" s="203">
        <v>51.6</v>
      </c>
      <c r="V75" s="203">
        <v>5.75</v>
      </c>
      <c r="W75" s="203">
        <v>6.88</v>
      </c>
      <c r="X75" s="203">
        <v>43.76</v>
      </c>
      <c r="Y75" s="203">
        <v>0</v>
      </c>
      <c r="Z75" s="203">
        <v>34.97</v>
      </c>
      <c r="AA75" s="203">
        <v>20.84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-0.39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299.74</v>
      </c>
      <c r="M76" s="203">
        <v>13.64</v>
      </c>
      <c r="N76" s="203">
        <v>35.04</v>
      </c>
      <c r="O76" s="203">
        <v>0</v>
      </c>
      <c r="P76" s="203">
        <v>41.33</v>
      </c>
      <c r="Q76" s="203">
        <v>4.91</v>
      </c>
      <c r="R76" s="203">
        <v>12.58</v>
      </c>
      <c r="S76" s="203">
        <v>7.83</v>
      </c>
      <c r="T76" s="203">
        <v>0</v>
      </c>
      <c r="U76" s="203">
        <v>51.6</v>
      </c>
      <c r="V76" s="203">
        <v>6.15</v>
      </c>
      <c r="W76" s="203">
        <v>8.81</v>
      </c>
      <c r="X76" s="203">
        <v>43.76</v>
      </c>
      <c r="Y76" s="203">
        <v>0</v>
      </c>
      <c r="Z76" s="203">
        <v>34.97</v>
      </c>
      <c r="AA76" s="203">
        <v>20.84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-0.39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299.74</v>
      </c>
      <c r="M77" s="203">
        <v>13.64</v>
      </c>
      <c r="N77" s="203">
        <v>35.04</v>
      </c>
      <c r="O77" s="203">
        <v>0</v>
      </c>
      <c r="P77" s="203">
        <v>41.33</v>
      </c>
      <c r="Q77" s="203">
        <v>3.38</v>
      </c>
      <c r="R77" s="203">
        <v>12.58</v>
      </c>
      <c r="S77" s="203">
        <v>7.83</v>
      </c>
      <c r="T77" s="203">
        <v>0</v>
      </c>
      <c r="U77" s="203">
        <v>51.6</v>
      </c>
      <c r="V77" s="203">
        <v>6.15</v>
      </c>
      <c r="W77" s="203">
        <v>8.85</v>
      </c>
      <c r="X77" s="203">
        <v>43.76</v>
      </c>
      <c r="Y77" s="203">
        <v>0</v>
      </c>
      <c r="Z77" s="203">
        <v>34.97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-0.39</v>
      </c>
      <c r="AH77" s="203">
        <v>0</v>
      </c>
      <c r="AI77" s="203">
        <v>0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299.74</v>
      </c>
      <c r="M78" s="203">
        <v>13.64</v>
      </c>
      <c r="N78" s="203">
        <v>35.04</v>
      </c>
      <c r="O78" s="203">
        <v>0</v>
      </c>
      <c r="P78" s="203">
        <v>41.33</v>
      </c>
      <c r="Q78" s="203">
        <v>3.27</v>
      </c>
      <c r="R78" s="203">
        <v>12.58</v>
      </c>
      <c r="S78" s="203">
        <v>7.83</v>
      </c>
      <c r="T78" s="203">
        <v>0</v>
      </c>
      <c r="U78" s="203">
        <v>51.6</v>
      </c>
      <c r="V78" s="203">
        <v>6.15</v>
      </c>
      <c r="W78" s="203">
        <v>8.85</v>
      </c>
      <c r="X78" s="203">
        <v>43.76</v>
      </c>
      <c r="Y78" s="203">
        <v>0</v>
      </c>
      <c r="Z78" s="203">
        <v>34.97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-0.39</v>
      </c>
      <c r="AH78" s="203">
        <v>0</v>
      </c>
      <c r="AI78" s="203">
        <v>0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290.07</v>
      </c>
      <c r="M79" s="203">
        <v>13.64</v>
      </c>
      <c r="N79" s="203">
        <v>35.04</v>
      </c>
      <c r="O79" s="203">
        <v>0</v>
      </c>
      <c r="P79" s="203">
        <v>41.33</v>
      </c>
      <c r="Q79" s="203">
        <v>5.95</v>
      </c>
      <c r="R79" s="203">
        <v>12.58</v>
      </c>
      <c r="S79" s="203">
        <v>7.83</v>
      </c>
      <c r="T79" s="203">
        <v>0</v>
      </c>
      <c r="U79" s="203">
        <v>51.65</v>
      </c>
      <c r="V79" s="203">
        <v>6.15</v>
      </c>
      <c r="W79" s="203">
        <v>8.85</v>
      </c>
      <c r="X79" s="203">
        <v>43.76</v>
      </c>
      <c r="Y79" s="203">
        <v>0</v>
      </c>
      <c r="Z79" s="203">
        <v>34.97</v>
      </c>
      <c r="AA79" s="203">
        <v>20.36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-0.39</v>
      </c>
      <c r="AH79" s="203">
        <v>0</v>
      </c>
      <c r="AI79" s="203">
        <v>0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280.39999999999998</v>
      </c>
      <c r="M80" s="203">
        <v>13.64</v>
      </c>
      <c r="N80" s="203">
        <v>35.04</v>
      </c>
      <c r="O80" s="203">
        <v>0</v>
      </c>
      <c r="P80" s="203">
        <v>41.33</v>
      </c>
      <c r="Q80" s="203">
        <v>5.27</v>
      </c>
      <c r="R80" s="203">
        <v>12.58</v>
      </c>
      <c r="S80" s="203">
        <v>7.83</v>
      </c>
      <c r="T80" s="203">
        <v>0</v>
      </c>
      <c r="U80" s="203">
        <v>51.65</v>
      </c>
      <c r="V80" s="203">
        <v>6.15</v>
      </c>
      <c r="W80" s="203">
        <v>8.23</v>
      </c>
      <c r="X80" s="203">
        <v>43.76</v>
      </c>
      <c r="Y80" s="203">
        <v>0</v>
      </c>
      <c r="Z80" s="203">
        <v>34.97</v>
      </c>
      <c r="AA80" s="203">
        <v>20.36</v>
      </c>
      <c r="AB80" s="203">
        <v>0</v>
      </c>
      <c r="AC80" s="203">
        <v>7.11</v>
      </c>
      <c r="AD80" s="203">
        <v>0</v>
      </c>
      <c r="AE80" s="203">
        <v>0</v>
      </c>
      <c r="AF80" s="203">
        <v>0</v>
      </c>
      <c r="AG80" s="203">
        <v>-0.39</v>
      </c>
      <c r="AH80" s="203">
        <v>0</v>
      </c>
      <c r="AI80" s="203">
        <v>0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280.39999999999998</v>
      </c>
      <c r="M81" s="203">
        <v>13.64</v>
      </c>
      <c r="N81" s="203">
        <v>35.04</v>
      </c>
      <c r="O81" s="203">
        <v>0</v>
      </c>
      <c r="P81" s="203">
        <v>41.33</v>
      </c>
      <c r="Q81" s="203">
        <v>4.59</v>
      </c>
      <c r="R81" s="203">
        <v>12.58</v>
      </c>
      <c r="S81" s="203">
        <v>7.83</v>
      </c>
      <c r="T81" s="203">
        <v>0</v>
      </c>
      <c r="U81" s="203">
        <v>51.65</v>
      </c>
      <c r="V81" s="203">
        <v>6.15</v>
      </c>
      <c r="W81" s="203">
        <v>8.11</v>
      </c>
      <c r="X81" s="203">
        <v>43.76</v>
      </c>
      <c r="Y81" s="203">
        <v>0</v>
      </c>
      <c r="Z81" s="203">
        <v>34.97</v>
      </c>
      <c r="AA81" s="203">
        <v>20.86</v>
      </c>
      <c r="AB81" s="203">
        <v>0</v>
      </c>
      <c r="AC81" s="203">
        <v>7.11</v>
      </c>
      <c r="AD81" s="203">
        <v>0</v>
      </c>
      <c r="AE81" s="203">
        <v>0</v>
      </c>
      <c r="AF81" s="203">
        <v>0</v>
      </c>
      <c r="AG81" s="203">
        <v>-0.39</v>
      </c>
      <c r="AH81" s="203">
        <v>0</v>
      </c>
      <c r="AI81" s="203">
        <v>0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249.46</v>
      </c>
      <c r="M82" s="203">
        <v>13.64</v>
      </c>
      <c r="N82" s="203">
        <v>35.04</v>
      </c>
      <c r="O82" s="203">
        <v>0</v>
      </c>
      <c r="P82" s="203">
        <v>41.33</v>
      </c>
      <c r="Q82" s="203">
        <v>0</v>
      </c>
      <c r="R82" s="203">
        <v>12.58</v>
      </c>
      <c r="S82" s="203">
        <v>7.83</v>
      </c>
      <c r="T82" s="203">
        <v>0</v>
      </c>
      <c r="U82" s="203">
        <v>51.65</v>
      </c>
      <c r="V82" s="203">
        <v>6.15</v>
      </c>
      <c r="W82" s="203">
        <v>8.11</v>
      </c>
      <c r="X82" s="203">
        <v>43.76</v>
      </c>
      <c r="Y82" s="203">
        <v>0</v>
      </c>
      <c r="Z82" s="203">
        <v>34.97</v>
      </c>
      <c r="AA82" s="203">
        <v>20.86</v>
      </c>
      <c r="AB82" s="203">
        <v>0</v>
      </c>
      <c r="AC82" s="203">
        <v>7.11</v>
      </c>
      <c r="AD82" s="203">
        <v>0</v>
      </c>
      <c r="AE82" s="203">
        <v>0</v>
      </c>
      <c r="AF82" s="203">
        <v>0</v>
      </c>
      <c r="AG82" s="203">
        <v>-0.39</v>
      </c>
      <c r="AH82" s="203">
        <v>0</v>
      </c>
      <c r="AI82" s="203">
        <v>0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249.46</v>
      </c>
      <c r="M83" s="203">
        <v>13.64</v>
      </c>
      <c r="N83" s="203">
        <v>35.04</v>
      </c>
      <c r="O83" s="203">
        <v>0</v>
      </c>
      <c r="P83" s="203">
        <v>41.33</v>
      </c>
      <c r="Q83" s="203">
        <v>0</v>
      </c>
      <c r="R83" s="203">
        <v>12.58</v>
      </c>
      <c r="S83" s="203">
        <v>7.83</v>
      </c>
      <c r="T83" s="203">
        <v>0</v>
      </c>
      <c r="U83" s="203">
        <v>51.65</v>
      </c>
      <c r="V83" s="203">
        <v>6.15</v>
      </c>
      <c r="W83" s="203">
        <v>8.11</v>
      </c>
      <c r="X83" s="203">
        <v>43.76</v>
      </c>
      <c r="Y83" s="203">
        <v>0</v>
      </c>
      <c r="Z83" s="203">
        <v>34.97</v>
      </c>
      <c r="AA83" s="203">
        <v>20.170000000000002</v>
      </c>
      <c r="AB83" s="203">
        <v>0</v>
      </c>
      <c r="AC83" s="203">
        <v>7.31</v>
      </c>
      <c r="AD83" s="203">
        <v>0</v>
      </c>
      <c r="AE83" s="203">
        <v>0</v>
      </c>
      <c r="AF83" s="203">
        <v>0</v>
      </c>
      <c r="AG83" s="203">
        <v>-0.39</v>
      </c>
      <c r="AH83" s="203">
        <v>0</v>
      </c>
      <c r="AI83" s="203">
        <v>0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249.46</v>
      </c>
      <c r="M84" s="203">
        <v>13.64</v>
      </c>
      <c r="N84" s="203">
        <v>35.04</v>
      </c>
      <c r="O84" s="203">
        <v>0</v>
      </c>
      <c r="P84" s="203">
        <v>41.33</v>
      </c>
      <c r="Q84" s="203">
        <v>0</v>
      </c>
      <c r="R84" s="203">
        <v>12.58</v>
      </c>
      <c r="S84" s="203">
        <v>7.83</v>
      </c>
      <c r="T84" s="203">
        <v>0</v>
      </c>
      <c r="U84" s="203">
        <v>51.65</v>
      </c>
      <c r="V84" s="203">
        <v>6.15</v>
      </c>
      <c r="W84" s="203">
        <v>8.11</v>
      </c>
      <c r="X84" s="203">
        <v>43.76</v>
      </c>
      <c r="Y84" s="203">
        <v>0</v>
      </c>
      <c r="Z84" s="203">
        <v>34.97</v>
      </c>
      <c r="AA84" s="203">
        <v>20.170000000000002</v>
      </c>
      <c r="AB84" s="203">
        <v>0</v>
      </c>
      <c r="AC84" s="203">
        <v>7.31</v>
      </c>
      <c r="AD84" s="203">
        <v>0</v>
      </c>
      <c r="AE84" s="203">
        <v>0</v>
      </c>
      <c r="AF84" s="203">
        <v>0</v>
      </c>
      <c r="AG84" s="203">
        <v>-0.39</v>
      </c>
      <c r="AH84" s="203">
        <v>0</v>
      </c>
      <c r="AI84" s="203">
        <v>0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249.46</v>
      </c>
      <c r="M85" s="203">
        <v>13.64</v>
      </c>
      <c r="N85" s="203">
        <v>35.04</v>
      </c>
      <c r="O85" s="203">
        <v>0</v>
      </c>
      <c r="P85" s="203">
        <v>41.33</v>
      </c>
      <c r="Q85" s="203">
        <v>0</v>
      </c>
      <c r="R85" s="203">
        <v>12.58</v>
      </c>
      <c r="S85" s="203">
        <v>7.83</v>
      </c>
      <c r="T85" s="203">
        <v>0</v>
      </c>
      <c r="U85" s="203">
        <v>51.65</v>
      </c>
      <c r="V85" s="203">
        <v>6.15</v>
      </c>
      <c r="W85" s="203">
        <v>8.35</v>
      </c>
      <c r="X85" s="203">
        <v>43.76</v>
      </c>
      <c r="Y85" s="203">
        <v>0</v>
      </c>
      <c r="Z85" s="203">
        <v>35.28</v>
      </c>
      <c r="AA85" s="203">
        <v>20.170000000000002</v>
      </c>
      <c r="AB85" s="203">
        <v>0</v>
      </c>
      <c r="AC85" s="203">
        <v>7.31</v>
      </c>
      <c r="AD85" s="203">
        <v>0</v>
      </c>
      <c r="AE85" s="203">
        <v>0</v>
      </c>
      <c r="AF85" s="203">
        <v>0</v>
      </c>
      <c r="AG85" s="203">
        <v>-0.39</v>
      </c>
      <c r="AH85" s="203">
        <v>0</v>
      </c>
      <c r="AI85" s="203">
        <v>0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249.46</v>
      </c>
      <c r="M86" s="203">
        <v>13.64</v>
      </c>
      <c r="N86" s="203">
        <v>35.04</v>
      </c>
      <c r="O86" s="203">
        <v>0</v>
      </c>
      <c r="P86" s="203">
        <v>41.33</v>
      </c>
      <c r="Q86" s="203">
        <v>0</v>
      </c>
      <c r="R86" s="203">
        <v>12.58</v>
      </c>
      <c r="S86" s="203">
        <v>7.83</v>
      </c>
      <c r="T86" s="203">
        <v>0</v>
      </c>
      <c r="U86" s="203">
        <v>51.65</v>
      </c>
      <c r="V86" s="203">
        <v>6.15</v>
      </c>
      <c r="W86" s="203">
        <v>8.35</v>
      </c>
      <c r="X86" s="203">
        <v>43.76</v>
      </c>
      <c r="Y86" s="203">
        <v>0</v>
      </c>
      <c r="Z86" s="203">
        <v>35.28</v>
      </c>
      <c r="AA86" s="203">
        <v>20.170000000000002</v>
      </c>
      <c r="AB86" s="203">
        <v>0</v>
      </c>
      <c r="AC86" s="203">
        <v>7.31</v>
      </c>
      <c r="AD86" s="203">
        <v>0</v>
      </c>
      <c r="AE86" s="203">
        <v>0</v>
      </c>
      <c r="AF86" s="203">
        <v>0</v>
      </c>
      <c r="AG86" s="203">
        <v>-0.39</v>
      </c>
      <c r="AH86" s="203">
        <v>0</v>
      </c>
      <c r="AI86" s="203">
        <v>0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249.46</v>
      </c>
      <c r="M87" s="203">
        <v>13.64</v>
      </c>
      <c r="N87" s="203">
        <v>35.04</v>
      </c>
      <c r="O87" s="203">
        <v>0</v>
      </c>
      <c r="P87" s="203">
        <v>41.33</v>
      </c>
      <c r="Q87" s="203">
        <v>0</v>
      </c>
      <c r="R87" s="203">
        <v>12.58</v>
      </c>
      <c r="S87" s="203">
        <v>7.83</v>
      </c>
      <c r="T87" s="203">
        <v>0</v>
      </c>
      <c r="U87" s="203">
        <v>51.65</v>
      </c>
      <c r="V87" s="203">
        <v>6.15</v>
      </c>
      <c r="W87" s="203">
        <v>6.12</v>
      </c>
      <c r="X87" s="203">
        <v>43.76</v>
      </c>
      <c r="Y87" s="203">
        <v>0</v>
      </c>
      <c r="Z87" s="203">
        <v>34.97</v>
      </c>
      <c r="AA87" s="203">
        <v>20.170000000000002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-0.39</v>
      </c>
      <c r="AH87" s="203">
        <v>0</v>
      </c>
      <c r="AI87" s="203">
        <v>0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249.46</v>
      </c>
      <c r="M88" s="203">
        <v>13.64</v>
      </c>
      <c r="N88" s="203">
        <v>35.04</v>
      </c>
      <c r="O88" s="203">
        <v>0</v>
      </c>
      <c r="P88" s="203">
        <v>41.33</v>
      </c>
      <c r="Q88" s="203">
        <v>0</v>
      </c>
      <c r="R88" s="203">
        <v>12.58</v>
      </c>
      <c r="S88" s="203">
        <v>7.83</v>
      </c>
      <c r="T88" s="203">
        <v>0</v>
      </c>
      <c r="U88" s="203">
        <v>51.65</v>
      </c>
      <c r="V88" s="203">
        <v>6.15</v>
      </c>
      <c r="W88" s="203">
        <v>6.12</v>
      </c>
      <c r="X88" s="203">
        <v>43.76</v>
      </c>
      <c r="Y88" s="203">
        <v>0</v>
      </c>
      <c r="Z88" s="203">
        <v>34.97</v>
      </c>
      <c r="AA88" s="203">
        <v>20.170000000000002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-0.39</v>
      </c>
      <c r="AH88" s="203">
        <v>0</v>
      </c>
      <c r="AI88" s="203">
        <v>0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249.46</v>
      </c>
      <c r="M89" s="203">
        <v>13.64</v>
      </c>
      <c r="N89" s="203">
        <v>35.04</v>
      </c>
      <c r="O89" s="203">
        <v>0</v>
      </c>
      <c r="P89" s="203">
        <v>41.33</v>
      </c>
      <c r="Q89" s="203">
        <v>0</v>
      </c>
      <c r="R89" s="203">
        <v>12.58</v>
      </c>
      <c r="S89" s="203">
        <v>7.83</v>
      </c>
      <c r="T89" s="203">
        <v>0</v>
      </c>
      <c r="U89" s="203">
        <v>51.65</v>
      </c>
      <c r="V89" s="203">
        <v>6.15</v>
      </c>
      <c r="W89" s="203">
        <v>8.2799999999999994</v>
      </c>
      <c r="X89" s="203">
        <v>43.76</v>
      </c>
      <c r="Y89" s="203">
        <v>0</v>
      </c>
      <c r="Z89" s="203">
        <v>34.97</v>
      </c>
      <c r="AA89" s="203">
        <v>20.170000000000002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-0.39</v>
      </c>
      <c r="AH89" s="203">
        <v>0</v>
      </c>
      <c r="AI89" s="203">
        <v>0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249.46</v>
      </c>
      <c r="M90" s="203">
        <v>13.64</v>
      </c>
      <c r="N90" s="203">
        <v>35.04</v>
      </c>
      <c r="O90" s="203">
        <v>0</v>
      </c>
      <c r="P90" s="203">
        <v>41.33</v>
      </c>
      <c r="Q90" s="203">
        <v>0</v>
      </c>
      <c r="R90" s="203">
        <v>12.58</v>
      </c>
      <c r="S90" s="203">
        <v>7.83</v>
      </c>
      <c r="T90" s="203">
        <v>0</v>
      </c>
      <c r="U90" s="203">
        <v>51.65</v>
      </c>
      <c r="V90" s="203">
        <v>6.15</v>
      </c>
      <c r="W90" s="203">
        <v>8.2799999999999994</v>
      </c>
      <c r="X90" s="203">
        <v>43.76</v>
      </c>
      <c r="Y90" s="203">
        <v>0</v>
      </c>
      <c r="Z90" s="203">
        <v>34.97</v>
      </c>
      <c r="AA90" s="203">
        <v>20.170000000000002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-0.39</v>
      </c>
      <c r="AH90" s="203">
        <v>0</v>
      </c>
      <c r="AI90" s="203">
        <v>0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249.46</v>
      </c>
      <c r="M91" s="203">
        <v>13.64</v>
      </c>
      <c r="N91" s="203">
        <v>35.04</v>
      </c>
      <c r="O91" s="203">
        <v>0</v>
      </c>
      <c r="P91" s="203">
        <v>41.33</v>
      </c>
      <c r="Q91" s="203">
        <v>0</v>
      </c>
      <c r="R91" s="203">
        <v>12.58</v>
      </c>
      <c r="S91" s="203">
        <v>7.83</v>
      </c>
      <c r="T91" s="203">
        <v>0</v>
      </c>
      <c r="U91" s="203">
        <v>51.65</v>
      </c>
      <c r="V91" s="203">
        <v>6.15</v>
      </c>
      <c r="W91" s="203">
        <v>8.2799999999999994</v>
      </c>
      <c r="X91" s="203">
        <v>43.76</v>
      </c>
      <c r="Y91" s="203">
        <v>0</v>
      </c>
      <c r="Z91" s="203">
        <v>34.97</v>
      </c>
      <c r="AA91" s="203">
        <v>20.170000000000002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-0.39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249.46</v>
      </c>
      <c r="M92" s="203">
        <v>13.64</v>
      </c>
      <c r="N92" s="203">
        <v>35.04</v>
      </c>
      <c r="O92" s="203">
        <v>0</v>
      </c>
      <c r="P92" s="203">
        <v>41.33</v>
      </c>
      <c r="Q92" s="203">
        <v>0</v>
      </c>
      <c r="R92" s="203">
        <v>12.58</v>
      </c>
      <c r="S92" s="203">
        <v>7.83</v>
      </c>
      <c r="T92" s="203">
        <v>0</v>
      </c>
      <c r="U92" s="203">
        <v>51.65</v>
      </c>
      <c r="V92" s="203">
        <v>6.15</v>
      </c>
      <c r="W92" s="203">
        <v>8.2799999999999994</v>
      </c>
      <c r="X92" s="203">
        <v>43.76</v>
      </c>
      <c r="Y92" s="203">
        <v>0</v>
      </c>
      <c r="Z92" s="203">
        <v>34.97</v>
      </c>
      <c r="AA92" s="203">
        <v>20.170000000000002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-0.39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249.46</v>
      </c>
      <c r="M93" s="203">
        <v>13.64</v>
      </c>
      <c r="N93" s="203">
        <v>35.04</v>
      </c>
      <c r="O93" s="203">
        <v>0</v>
      </c>
      <c r="P93" s="203">
        <v>41.33</v>
      </c>
      <c r="Q93" s="203">
        <v>0</v>
      </c>
      <c r="R93" s="203">
        <v>12.58</v>
      </c>
      <c r="S93" s="203">
        <v>7.83</v>
      </c>
      <c r="T93" s="203">
        <v>0</v>
      </c>
      <c r="U93" s="203">
        <v>51.65</v>
      </c>
      <c r="V93" s="203">
        <v>6.15</v>
      </c>
      <c r="W93" s="203">
        <v>8.2799999999999994</v>
      </c>
      <c r="X93" s="203">
        <v>43.76</v>
      </c>
      <c r="Y93" s="203">
        <v>0</v>
      </c>
      <c r="Z93" s="203">
        <v>34.97</v>
      </c>
      <c r="AA93" s="203">
        <v>20.170000000000002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-0.39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249.46</v>
      </c>
      <c r="M94" s="203">
        <v>13.64</v>
      </c>
      <c r="N94" s="203">
        <v>35.04</v>
      </c>
      <c r="O94" s="203">
        <v>0</v>
      </c>
      <c r="P94" s="203">
        <v>41.33</v>
      </c>
      <c r="Q94" s="203">
        <v>0</v>
      </c>
      <c r="R94" s="203">
        <v>12.58</v>
      </c>
      <c r="S94" s="203">
        <v>7.83</v>
      </c>
      <c r="T94" s="203">
        <v>0</v>
      </c>
      <c r="U94" s="203">
        <v>51.65</v>
      </c>
      <c r="V94" s="203">
        <v>6.15</v>
      </c>
      <c r="W94" s="203">
        <v>8.2799999999999994</v>
      </c>
      <c r="X94" s="203">
        <v>43.76</v>
      </c>
      <c r="Y94" s="203">
        <v>0</v>
      </c>
      <c r="Z94" s="203">
        <v>34.97</v>
      </c>
      <c r="AA94" s="203">
        <v>20.170000000000002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-0.39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249.46</v>
      </c>
      <c r="M95" s="203">
        <v>13.64</v>
      </c>
      <c r="N95" s="203">
        <v>35.04</v>
      </c>
      <c r="O95" s="203">
        <v>0</v>
      </c>
      <c r="P95" s="203">
        <v>41.33</v>
      </c>
      <c r="Q95" s="203">
        <v>0</v>
      </c>
      <c r="R95" s="203">
        <v>12.58</v>
      </c>
      <c r="S95" s="203">
        <v>7.83</v>
      </c>
      <c r="T95" s="203">
        <v>0</v>
      </c>
      <c r="U95" s="203">
        <v>51.65</v>
      </c>
      <c r="V95" s="203">
        <v>6.15</v>
      </c>
      <c r="W95" s="203">
        <v>8.2799999999999994</v>
      </c>
      <c r="X95" s="203">
        <v>43.76</v>
      </c>
      <c r="Y95" s="203">
        <v>0</v>
      </c>
      <c r="Z95" s="203">
        <v>34.97</v>
      </c>
      <c r="AA95" s="203">
        <v>20.170000000000002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-0.39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249.46</v>
      </c>
      <c r="M96" s="203">
        <v>13.64</v>
      </c>
      <c r="N96" s="203">
        <v>35.04</v>
      </c>
      <c r="O96" s="203">
        <v>0</v>
      </c>
      <c r="P96" s="203">
        <v>41.33</v>
      </c>
      <c r="Q96" s="203">
        <v>0</v>
      </c>
      <c r="R96" s="203">
        <v>12.58</v>
      </c>
      <c r="S96" s="203">
        <v>7.83</v>
      </c>
      <c r="T96" s="203">
        <v>0</v>
      </c>
      <c r="U96" s="203">
        <v>51.65</v>
      </c>
      <c r="V96" s="203">
        <v>6.15</v>
      </c>
      <c r="W96" s="203">
        <v>8.2799999999999994</v>
      </c>
      <c r="X96" s="203">
        <v>43.76</v>
      </c>
      <c r="Y96" s="203">
        <v>0</v>
      </c>
      <c r="Z96" s="203">
        <v>34.97</v>
      </c>
      <c r="AA96" s="203">
        <v>20.170000000000002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-0.39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249.46</v>
      </c>
      <c r="M97" s="203">
        <v>13.64</v>
      </c>
      <c r="N97" s="203">
        <v>35.04</v>
      </c>
      <c r="O97" s="203">
        <v>0</v>
      </c>
      <c r="P97" s="203">
        <v>41.33</v>
      </c>
      <c r="Q97" s="203">
        <v>0</v>
      </c>
      <c r="R97" s="203">
        <v>12.58</v>
      </c>
      <c r="S97" s="203">
        <v>7.83</v>
      </c>
      <c r="T97" s="203">
        <v>0</v>
      </c>
      <c r="U97" s="203">
        <v>51.65</v>
      </c>
      <c r="V97" s="203">
        <v>6.15</v>
      </c>
      <c r="W97" s="203">
        <v>8.2799999999999994</v>
      </c>
      <c r="X97" s="203">
        <v>43.76</v>
      </c>
      <c r="Y97" s="203">
        <v>0</v>
      </c>
      <c r="Z97" s="203">
        <v>34.97</v>
      </c>
      <c r="AA97" s="203">
        <v>20.170000000000002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-0.39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249.46</v>
      </c>
      <c r="M98" s="203">
        <v>13.64</v>
      </c>
      <c r="N98" s="203">
        <v>35.04</v>
      </c>
      <c r="O98" s="203">
        <v>0</v>
      </c>
      <c r="P98" s="203">
        <v>41.33</v>
      </c>
      <c r="Q98" s="203">
        <v>0</v>
      </c>
      <c r="R98" s="203">
        <v>12.58</v>
      </c>
      <c r="S98" s="203">
        <v>7.83</v>
      </c>
      <c r="T98" s="203">
        <v>0</v>
      </c>
      <c r="U98" s="203">
        <v>51.65</v>
      </c>
      <c r="V98" s="203">
        <v>6.15</v>
      </c>
      <c r="W98" s="203">
        <v>8.2799999999999994</v>
      </c>
      <c r="X98" s="203">
        <v>43.76</v>
      </c>
      <c r="Y98" s="203">
        <v>0</v>
      </c>
      <c r="Z98" s="203">
        <v>34.97</v>
      </c>
      <c r="AA98" s="203">
        <v>20.170000000000002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-0.39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4.4709999999999993E-2</v>
      </c>
      <c r="L99">
        <f t="shared" si="0"/>
        <v>6.0165825000000002</v>
      </c>
      <c r="M99">
        <f t="shared" si="0"/>
        <v>0.33167750000000062</v>
      </c>
      <c r="N99">
        <f t="shared" si="0"/>
        <v>0.84051749999999936</v>
      </c>
      <c r="O99">
        <f t="shared" si="0"/>
        <v>0</v>
      </c>
      <c r="P99">
        <f t="shared" si="0"/>
        <v>0.9919199999999988</v>
      </c>
      <c r="Q99">
        <f t="shared" si="0"/>
        <v>7.8517500000000073E-2</v>
      </c>
      <c r="R99">
        <f t="shared" si="0"/>
        <v>0.21270000000000039</v>
      </c>
      <c r="S99">
        <f t="shared" si="0"/>
        <v>0.13251499999999986</v>
      </c>
      <c r="T99">
        <f t="shared" si="0"/>
        <v>0</v>
      </c>
      <c r="U99">
        <f t="shared" si="0"/>
        <v>1.244197499999999</v>
      </c>
      <c r="V99">
        <f t="shared" si="0"/>
        <v>0.11901499999999987</v>
      </c>
      <c r="W99">
        <f t="shared" si="0"/>
        <v>0.11591250000000006</v>
      </c>
      <c r="X99">
        <f t="shared" si="0"/>
        <v>0.8658300000000021</v>
      </c>
      <c r="Y99">
        <f t="shared" si="0"/>
        <v>0</v>
      </c>
      <c r="Z99">
        <f t="shared" si="0"/>
        <v>0.6367699999999995</v>
      </c>
      <c r="AA99">
        <f t="shared" si="0"/>
        <v>0.3979750000000003</v>
      </c>
      <c r="AB99">
        <f t="shared" si="0"/>
        <v>0</v>
      </c>
      <c r="AC99">
        <f t="shared" si="0"/>
        <v>0.27449499999999999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-9.3600000000000107E-3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1.4958475000000018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0.19266250000000007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44829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-0.61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-0.61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-0.61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-0.61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-0.61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-0.61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-0.61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-0.61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-0.61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-0.61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-0.61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-0.61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-0.61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-0.61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-0.61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-0.61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-0.61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-0.61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-0.61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-0.61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-0.61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-0.61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-0.61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-0.61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-0.61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-0.61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-0.61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-0.61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-0.61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-0.61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-0.61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-0.61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-0.61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-0.61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-0.61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-0.61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-0.61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-0.61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-0.61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-0.61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-0.61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1.38</v>
      </c>
      <c r="AD44" s="203">
        <v>0</v>
      </c>
      <c r="AE44" s="203">
        <v>0</v>
      </c>
      <c r="AF44" s="203">
        <v>0</v>
      </c>
      <c r="AG44" s="203">
        <v>-0.61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1.38</v>
      </c>
      <c r="AD45" s="203">
        <v>0</v>
      </c>
      <c r="AE45" s="203">
        <v>0</v>
      </c>
      <c r="AF45" s="203">
        <v>0</v>
      </c>
      <c r="AG45" s="203">
        <v>-0.61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1.38</v>
      </c>
      <c r="AD46" s="203">
        <v>0</v>
      </c>
      <c r="AE46" s="203">
        <v>0</v>
      </c>
      <c r="AF46" s="203">
        <v>0</v>
      </c>
      <c r="AG46" s="203">
        <v>-0.61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-0.61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-0.61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-0.61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-0.61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-0.61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-0.61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-0.61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-0.61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-0.61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-0.61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-0.61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-0.61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-0.61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-0.61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-0.61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-0.61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1.3</v>
      </c>
      <c r="AD63" s="203">
        <v>0</v>
      </c>
      <c r="AE63" s="203">
        <v>0</v>
      </c>
      <c r="AF63" s="203">
        <v>0</v>
      </c>
      <c r="AG63" s="203">
        <v>-0.61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1.38</v>
      </c>
      <c r="AD64" s="203">
        <v>0</v>
      </c>
      <c r="AE64" s="203">
        <v>0</v>
      </c>
      <c r="AF64" s="203">
        <v>0</v>
      </c>
      <c r="AG64" s="203">
        <v>-0.61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-0.61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-0.61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-0.61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-0.61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-0.61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-0.61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-0.61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-0.61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-0.61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-0.61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-0.61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-0.61</v>
      </c>
      <c r="AH76" s="203">
        <v>0</v>
      </c>
      <c r="AI76" s="203">
        <v>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-0.61</v>
      </c>
      <c r="AH77" s="203">
        <v>0</v>
      </c>
      <c r="AI77" s="203">
        <v>0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-0.61</v>
      </c>
      <c r="AH78" s="203">
        <v>0</v>
      </c>
      <c r="AI78" s="203">
        <v>0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-0.61</v>
      </c>
      <c r="AH79" s="203">
        <v>0</v>
      </c>
      <c r="AI79" s="203">
        <v>0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1.23</v>
      </c>
      <c r="AD80" s="203">
        <v>0</v>
      </c>
      <c r="AE80" s="203">
        <v>0</v>
      </c>
      <c r="AF80" s="203">
        <v>0</v>
      </c>
      <c r="AG80" s="203">
        <v>-0.61</v>
      </c>
      <c r="AH80" s="203">
        <v>0</v>
      </c>
      <c r="AI80" s="203">
        <v>0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1.23</v>
      </c>
      <c r="AD81" s="203">
        <v>0</v>
      </c>
      <c r="AE81" s="203">
        <v>0</v>
      </c>
      <c r="AF81" s="203">
        <v>0</v>
      </c>
      <c r="AG81" s="203">
        <v>-0.61</v>
      </c>
      <c r="AH81" s="203">
        <v>0</v>
      </c>
      <c r="AI81" s="203">
        <v>0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1.23</v>
      </c>
      <c r="AD82" s="203">
        <v>0</v>
      </c>
      <c r="AE82" s="203">
        <v>0</v>
      </c>
      <c r="AF82" s="203">
        <v>0</v>
      </c>
      <c r="AG82" s="203">
        <v>-0.61</v>
      </c>
      <c r="AH82" s="203">
        <v>0</v>
      </c>
      <c r="AI82" s="203">
        <v>0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1.26</v>
      </c>
      <c r="AD83" s="203">
        <v>0</v>
      </c>
      <c r="AE83" s="203">
        <v>0</v>
      </c>
      <c r="AF83" s="203">
        <v>0</v>
      </c>
      <c r="AG83" s="203">
        <v>-0.61</v>
      </c>
      <c r="AH83" s="203">
        <v>0</v>
      </c>
      <c r="AI83" s="203">
        <v>0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1.26</v>
      </c>
      <c r="AD84" s="203">
        <v>0</v>
      </c>
      <c r="AE84" s="203">
        <v>0</v>
      </c>
      <c r="AF84" s="203">
        <v>0</v>
      </c>
      <c r="AG84" s="203">
        <v>-0.61</v>
      </c>
      <c r="AH84" s="203">
        <v>0</v>
      </c>
      <c r="AI84" s="203">
        <v>0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1.26</v>
      </c>
      <c r="AD85" s="203">
        <v>0</v>
      </c>
      <c r="AE85" s="203">
        <v>0</v>
      </c>
      <c r="AF85" s="203">
        <v>0</v>
      </c>
      <c r="AG85" s="203">
        <v>-0.61</v>
      </c>
      <c r="AH85" s="203">
        <v>0</v>
      </c>
      <c r="AI85" s="203">
        <v>0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1.26</v>
      </c>
      <c r="AD86" s="203">
        <v>0</v>
      </c>
      <c r="AE86" s="203">
        <v>0</v>
      </c>
      <c r="AF86" s="203">
        <v>0</v>
      </c>
      <c r="AG86" s="203">
        <v>-0.61</v>
      </c>
      <c r="AH86" s="203">
        <v>0</v>
      </c>
      <c r="AI86" s="203">
        <v>0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-0.61</v>
      </c>
      <c r="AH87" s="203">
        <v>0</v>
      </c>
      <c r="AI87" s="203">
        <v>0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-0.61</v>
      </c>
      <c r="AH88" s="203">
        <v>0</v>
      </c>
      <c r="AI88" s="203">
        <v>0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-0.61</v>
      </c>
      <c r="AH89" s="203">
        <v>0</v>
      </c>
      <c r="AI89" s="203">
        <v>0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-0.61</v>
      </c>
      <c r="AH90" s="203">
        <v>0</v>
      </c>
      <c r="AI90" s="203">
        <v>0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-0.61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-0.61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-0.61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-0.61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-0.61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-0.61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-0.61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-0.61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4.7357499999999886E-2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-1.463999999999999E-2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0.69599999999999995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-0.12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-0.12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-0.12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-0.12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-0.12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-0.12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-0.12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-0.12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-0.12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-0.12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-0.12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-0.12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-0.12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-0.12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-0.12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-0.12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-0.12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-0.12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-0.12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-0.12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-0.12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-0.12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-0.12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-0.12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-0.12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-0.12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-0.12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-0.12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-0.12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-0.12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-0.12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-0.12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-0.12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-0.12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-0.12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-0.12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-0.12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-0.12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-0.12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-0.12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-0.12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-0.12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-0.12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-0.12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-0.12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-0.12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-0.12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-0.12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-0.12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-0.12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-0.12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-0.12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-0.12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-0.12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-0.12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-0.12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-0.12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-0.12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-0.12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-0.12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-0.12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-0.12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-0.12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-0.12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-0.12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-0.12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-0.12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-0.12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-0.12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-0.12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-0.12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-0.12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-0.12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-0.12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-0.12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-0.12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-0.12</v>
      </c>
      <c r="AH79" s="203">
        <v>0</v>
      </c>
      <c r="AI79" s="203">
        <v>0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-0.12</v>
      </c>
      <c r="AH80" s="203">
        <v>0</v>
      </c>
      <c r="AI80" s="203">
        <v>0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-0.12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-0.12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-0.12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-0.12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-0.12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-0.12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-0.12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-0.12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-0.12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-0.12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-0.12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-0.12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-0.12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-0.12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-0.12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-0.12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-0.12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-0.12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-2.8799999999999958E-3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-2</v>
      </c>
      <c r="H3" s="203">
        <v>0</v>
      </c>
      <c r="I3" s="203">
        <v>0</v>
      </c>
      <c r="J3" s="203">
        <v>0</v>
      </c>
      <c r="K3" s="203">
        <v>245.38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-2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-2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-2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-2</v>
      </c>
      <c r="H7" s="203">
        <v>0</v>
      </c>
      <c r="I7" s="203">
        <v>0</v>
      </c>
      <c r="J7" s="203">
        <v>0</v>
      </c>
      <c r="K7" s="203">
        <v>245.38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-2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-2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-2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-2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-2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-2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-2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-2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-2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-2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-2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-2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-2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-2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-2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-2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-2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-2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-2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-2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-2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-2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-2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-2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-2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-2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-2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-2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-2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-2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-2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-2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-2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-2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35.630000000000003</v>
      </c>
      <c r="D42" s="26">
        <v>0</v>
      </c>
      <c r="E42" s="26">
        <v>0</v>
      </c>
      <c r="F42" s="26">
        <v>0</v>
      </c>
      <c r="G42" s="203">
        <v>-2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35.630000000000003</v>
      </c>
      <c r="D43" s="26">
        <v>0</v>
      </c>
      <c r="E43" s="26">
        <v>0</v>
      </c>
      <c r="F43" s="26">
        <v>0</v>
      </c>
      <c r="G43" s="203">
        <v>-2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-2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-2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-2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-2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-2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-2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-2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-2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-2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-2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-2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-2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-2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-2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-2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-2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-2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-2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-2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-2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-2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-2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-2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-2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-2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-2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-2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-2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-2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-2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-2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-2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-2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-2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34.64</v>
      </c>
      <c r="D78" s="26">
        <v>0</v>
      </c>
      <c r="E78" s="26">
        <v>0</v>
      </c>
      <c r="F78" s="26">
        <v>0</v>
      </c>
      <c r="G78" s="203">
        <v>-2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34.64</v>
      </c>
      <c r="D79" s="26">
        <v>0</v>
      </c>
      <c r="E79" s="26">
        <v>0</v>
      </c>
      <c r="F79" s="26">
        <v>0</v>
      </c>
      <c r="G79" s="203">
        <v>-2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-2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-2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-2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-2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-2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-2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-2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-2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-2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-2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-2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-2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-2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-2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-2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-2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-2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-2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-2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0.86438499999999996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-4.8000000000000001E-2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6.4676900000000002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15.13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76.67</v>
      </c>
      <c r="L3" s="203">
        <v>126.97</v>
      </c>
      <c r="M3" s="203">
        <v>1.05</v>
      </c>
      <c r="N3" s="203">
        <v>1.72</v>
      </c>
      <c r="O3" s="203">
        <v>2.4300000000000002</v>
      </c>
      <c r="P3" s="203">
        <v>0.91</v>
      </c>
      <c r="Q3" s="203">
        <v>6.78</v>
      </c>
      <c r="R3" s="203">
        <v>14.48</v>
      </c>
      <c r="S3" s="203">
        <v>8.8800000000000008</v>
      </c>
      <c r="T3" s="203">
        <v>0</v>
      </c>
      <c r="U3" s="203">
        <v>3.17</v>
      </c>
      <c r="V3" s="203">
        <v>0.3</v>
      </c>
      <c r="W3" s="203">
        <v>0.43</v>
      </c>
      <c r="X3" s="203">
        <v>2.14</v>
      </c>
      <c r="Y3" s="203">
        <v>0</v>
      </c>
      <c r="Z3" s="203">
        <v>1.88</v>
      </c>
      <c r="AA3" s="203">
        <v>14.32</v>
      </c>
      <c r="AB3" s="203">
        <v>0</v>
      </c>
      <c r="AC3" s="203">
        <v>20.32</v>
      </c>
      <c r="AD3" s="203">
        <v>0</v>
      </c>
      <c r="AE3" s="203">
        <v>0</v>
      </c>
      <c r="AF3" s="203">
        <v>0</v>
      </c>
      <c r="AG3" s="203">
        <v>34.51</v>
      </c>
      <c r="AH3" s="203">
        <v>0</v>
      </c>
      <c r="AI3" s="203">
        <v>57.43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15.13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76.680000000000007</v>
      </c>
      <c r="L4" s="203">
        <v>126.97</v>
      </c>
      <c r="M4" s="203">
        <v>1.05</v>
      </c>
      <c r="N4" s="203">
        <v>1.72</v>
      </c>
      <c r="O4" s="203">
        <v>2.4300000000000002</v>
      </c>
      <c r="P4" s="203">
        <v>0.91</v>
      </c>
      <c r="Q4" s="203">
        <v>6.76</v>
      </c>
      <c r="R4" s="203">
        <v>14.48</v>
      </c>
      <c r="S4" s="203">
        <v>8.8800000000000008</v>
      </c>
      <c r="T4" s="203">
        <v>0</v>
      </c>
      <c r="U4" s="203">
        <v>3.17</v>
      </c>
      <c r="V4" s="203">
        <v>0.3</v>
      </c>
      <c r="W4" s="203">
        <v>0.43</v>
      </c>
      <c r="X4" s="203">
        <v>2.14</v>
      </c>
      <c r="Y4" s="203">
        <v>0</v>
      </c>
      <c r="Z4" s="203">
        <v>1.88</v>
      </c>
      <c r="AA4" s="203">
        <v>14.32</v>
      </c>
      <c r="AB4" s="203">
        <v>0</v>
      </c>
      <c r="AC4" s="203">
        <v>20.32</v>
      </c>
      <c r="AD4" s="203">
        <v>0</v>
      </c>
      <c r="AE4" s="203">
        <v>0</v>
      </c>
      <c r="AF4" s="203">
        <v>0</v>
      </c>
      <c r="AG4" s="203">
        <v>34.51</v>
      </c>
      <c r="AH4" s="203">
        <v>0</v>
      </c>
      <c r="AI4" s="203">
        <v>57.43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15.13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76.67</v>
      </c>
      <c r="L5" s="203">
        <v>126.97</v>
      </c>
      <c r="M5" s="203">
        <v>1.05</v>
      </c>
      <c r="N5" s="203">
        <v>1.72</v>
      </c>
      <c r="O5" s="203">
        <v>2.4300000000000002</v>
      </c>
      <c r="P5" s="203">
        <v>0.91</v>
      </c>
      <c r="Q5" s="203">
        <v>6.76</v>
      </c>
      <c r="R5" s="203">
        <v>14.48</v>
      </c>
      <c r="S5" s="203">
        <v>8.8800000000000008</v>
      </c>
      <c r="T5" s="203">
        <v>0</v>
      </c>
      <c r="U5" s="203">
        <v>3.17</v>
      </c>
      <c r="V5" s="203">
        <v>0.3</v>
      </c>
      <c r="W5" s="203">
        <v>0.43</v>
      </c>
      <c r="X5" s="203">
        <v>2.14</v>
      </c>
      <c r="Y5" s="203">
        <v>0</v>
      </c>
      <c r="Z5" s="203">
        <v>1.88</v>
      </c>
      <c r="AA5" s="203">
        <v>14.32</v>
      </c>
      <c r="AB5" s="203">
        <v>0</v>
      </c>
      <c r="AC5" s="203">
        <v>20.32</v>
      </c>
      <c r="AD5" s="203">
        <v>0</v>
      </c>
      <c r="AE5" s="203">
        <v>0</v>
      </c>
      <c r="AF5" s="203">
        <v>0</v>
      </c>
      <c r="AG5" s="203">
        <v>34.51</v>
      </c>
      <c r="AH5" s="203">
        <v>0</v>
      </c>
      <c r="AI5" s="203">
        <v>57.43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15.13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76.680000000000007</v>
      </c>
      <c r="L6" s="203">
        <v>126.97</v>
      </c>
      <c r="M6" s="203">
        <v>1.05</v>
      </c>
      <c r="N6" s="203">
        <v>1.72</v>
      </c>
      <c r="O6" s="203">
        <v>2.4300000000000002</v>
      </c>
      <c r="P6" s="203">
        <v>0.91</v>
      </c>
      <c r="Q6" s="203">
        <v>6.76</v>
      </c>
      <c r="R6" s="203">
        <v>14.48</v>
      </c>
      <c r="S6" s="203">
        <v>8.8800000000000008</v>
      </c>
      <c r="T6" s="203">
        <v>0</v>
      </c>
      <c r="U6" s="203">
        <v>3.17</v>
      </c>
      <c r="V6" s="203">
        <v>0.3</v>
      </c>
      <c r="W6" s="203">
        <v>0.43</v>
      </c>
      <c r="X6" s="203">
        <v>2.14</v>
      </c>
      <c r="Y6" s="203">
        <v>0</v>
      </c>
      <c r="Z6" s="203">
        <v>1.88</v>
      </c>
      <c r="AA6" s="203">
        <v>14.32</v>
      </c>
      <c r="AB6" s="203">
        <v>0</v>
      </c>
      <c r="AC6" s="203">
        <v>20.32</v>
      </c>
      <c r="AD6" s="203">
        <v>0</v>
      </c>
      <c r="AE6" s="203">
        <v>0</v>
      </c>
      <c r="AF6" s="203">
        <v>0</v>
      </c>
      <c r="AG6" s="203">
        <v>34.51</v>
      </c>
      <c r="AH6" s="203">
        <v>0</v>
      </c>
      <c r="AI6" s="203">
        <v>57.43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15.13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76.67</v>
      </c>
      <c r="L7" s="203">
        <v>126.97</v>
      </c>
      <c r="M7" s="203">
        <v>1.05</v>
      </c>
      <c r="N7" s="203">
        <v>1.72</v>
      </c>
      <c r="O7" s="203">
        <v>2.4300000000000002</v>
      </c>
      <c r="P7" s="203">
        <v>0.91</v>
      </c>
      <c r="Q7" s="203">
        <v>6.76</v>
      </c>
      <c r="R7" s="203">
        <v>14.48</v>
      </c>
      <c r="S7" s="203">
        <v>8.8800000000000008</v>
      </c>
      <c r="T7" s="203">
        <v>0</v>
      </c>
      <c r="U7" s="203">
        <v>3.17</v>
      </c>
      <c r="V7" s="203">
        <v>9.1</v>
      </c>
      <c r="W7" s="203">
        <v>8.25</v>
      </c>
      <c r="X7" s="203">
        <v>50.29</v>
      </c>
      <c r="Y7" s="203">
        <v>0</v>
      </c>
      <c r="Z7" s="203">
        <v>2.76</v>
      </c>
      <c r="AA7" s="203">
        <v>14.32</v>
      </c>
      <c r="AB7" s="203">
        <v>0</v>
      </c>
      <c r="AC7" s="203">
        <v>20.32</v>
      </c>
      <c r="AD7" s="203">
        <v>0</v>
      </c>
      <c r="AE7" s="203">
        <v>0</v>
      </c>
      <c r="AF7" s="203">
        <v>0</v>
      </c>
      <c r="AG7" s="203">
        <v>34.51</v>
      </c>
      <c r="AH7" s="203">
        <v>0</v>
      </c>
      <c r="AI7" s="203">
        <v>57.43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15.13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76.680000000000007</v>
      </c>
      <c r="L8" s="203">
        <v>126.97</v>
      </c>
      <c r="M8" s="203">
        <v>1.05</v>
      </c>
      <c r="N8" s="203">
        <v>1.72</v>
      </c>
      <c r="O8" s="203">
        <v>2.4300000000000002</v>
      </c>
      <c r="P8" s="203">
        <v>0.91</v>
      </c>
      <c r="Q8" s="203">
        <v>6.76</v>
      </c>
      <c r="R8" s="203">
        <v>14.48</v>
      </c>
      <c r="S8" s="203">
        <v>8.8800000000000008</v>
      </c>
      <c r="T8" s="203">
        <v>0</v>
      </c>
      <c r="U8" s="203">
        <v>3.17</v>
      </c>
      <c r="V8" s="203">
        <v>9.1</v>
      </c>
      <c r="W8" s="203">
        <v>8.25</v>
      </c>
      <c r="X8" s="203">
        <v>50.29</v>
      </c>
      <c r="Y8" s="203">
        <v>0</v>
      </c>
      <c r="Z8" s="203">
        <v>2.76</v>
      </c>
      <c r="AA8" s="203">
        <v>14.32</v>
      </c>
      <c r="AB8" s="203">
        <v>0</v>
      </c>
      <c r="AC8" s="203">
        <v>20.32</v>
      </c>
      <c r="AD8" s="203">
        <v>0</v>
      </c>
      <c r="AE8" s="203">
        <v>0</v>
      </c>
      <c r="AF8" s="203">
        <v>0</v>
      </c>
      <c r="AG8" s="203">
        <v>34.51</v>
      </c>
      <c r="AH8" s="203">
        <v>0</v>
      </c>
      <c r="AI8" s="203">
        <v>57.43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15.13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76.67</v>
      </c>
      <c r="L9" s="203">
        <v>126.97</v>
      </c>
      <c r="M9" s="203">
        <v>1.05</v>
      </c>
      <c r="N9" s="203">
        <v>1.72</v>
      </c>
      <c r="O9" s="203">
        <v>2.4300000000000002</v>
      </c>
      <c r="P9" s="203">
        <v>0.91</v>
      </c>
      <c r="Q9" s="203">
        <v>6.76</v>
      </c>
      <c r="R9" s="203">
        <v>14.48</v>
      </c>
      <c r="S9" s="203">
        <v>8.8800000000000008</v>
      </c>
      <c r="T9" s="203">
        <v>0</v>
      </c>
      <c r="U9" s="203">
        <v>3.17</v>
      </c>
      <c r="V9" s="203">
        <v>9.1</v>
      </c>
      <c r="W9" s="203">
        <v>8.25</v>
      </c>
      <c r="X9" s="203">
        <v>50.29</v>
      </c>
      <c r="Y9" s="203">
        <v>0</v>
      </c>
      <c r="Z9" s="203">
        <v>13.61</v>
      </c>
      <c r="AA9" s="203">
        <v>14.32</v>
      </c>
      <c r="AB9" s="203">
        <v>0</v>
      </c>
      <c r="AC9" s="203">
        <v>20.32</v>
      </c>
      <c r="AD9" s="203">
        <v>0</v>
      </c>
      <c r="AE9" s="203">
        <v>0</v>
      </c>
      <c r="AF9" s="203">
        <v>0</v>
      </c>
      <c r="AG9" s="203">
        <v>34.51</v>
      </c>
      <c r="AH9" s="203">
        <v>0</v>
      </c>
      <c r="AI9" s="203">
        <v>57.43</v>
      </c>
      <c r="AJ9" s="203">
        <v>0</v>
      </c>
      <c r="AK9" s="203">
        <v>23.16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15.13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76.680000000000007</v>
      </c>
      <c r="L10" s="203">
        <v>126.97</v>
      </c>
      <c r="M10" s="203">
        <v>1.05</v>
      </c>
      <c r="N10" s="203">
        <v>1.72</v>
      </c>
      <c r="O10" s="203">
        <v>2.4300000000000002</v>
      </c>
      <c r="P10" s="203">
        <v>0.91</v>
      </c>
      <c r="Q10" s="203">
        <v>6.76</v>
      </c>
      <c r="R10" s="203">
        <v>14.48</v>
      </c>
      <c r="S10" s="203">
        <v>8.8800000000000008</v>
      </c>
      <c r="T10" s="203">
        <v>0</v>
      </c>
      <c r="U10" s="203">
        <v>3.17</v>
      </c>
      <c r="V10" s="203">
        <v>9.1</v>
      </c>
      <c r="W10" s="203">
        <v>8.25</v>
      </c>
      <c r="X10" s="203">
        <v>50.29</v>
      </c>
      <c r="Y10" s="203">
        <v>0</v>
      </c>
      <c r="Z10" s="203">
        <v>13.61</v>
      </c>
      <c r="AA10" s="203">
        <v>14.32</v>
      </c>
      <c r="AB10" s="203">
        <v>0</v>
      </c>
      <c r="AC10" s="203">
        <v>20.32</v>
      </c>
      <c r="AD10" s="203">
        <v>0</v>
      </c>
      <c r="AE10" s="203">
        <v>0</v>
      </c>
      <c r="AF10" s="203">
        <v>0</v>
      </c>
      <c r="AG10" s="203">
        <v>34.51</v>
      </c>
      <c r="AH10" s="203">
        <v>0</v>
      </c>
      <c r="AI10" s="203">
        <v>57.43</v>
      </c>
      <c r="AJ10" s="203">
        <v>0</v>
      </c>
      <c r="AK10" s="203">
        <v>23.16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15.13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75.72</v>
      </c>
      <c r="L11" s="203">
        <v>126.97</v>
      </c>
      <c r="M11" s="203">
        <v>1.05</v>
      </c>
      <c r="N11" s="203">
        <v>1.72</v>
      </c>
      <c r="O11" s="203">
        <v>2.4300000000000002</v>
      </c>
      <c r="P11" s="203">
        <v>0.91</v>
      </c>
      <c r="Q11" s="203">
        <v>6.76</v>
      </c>
      <c r="R11" s="203">
        <v>14.48</v>
      </c>
      <c r="S11" s="203">
        <v>8.8800000000000008</v>
      </c>
      <c r="T11" s="203">
        <v>0</v>
      </c>
      <c r="U11" s="203">
        <v>3.17</v>
      </c>
      <c r="V11" s="203">
        <v>9.1</v>
      </c>
      <c r="W11" s="203">
        <v>8.25</v>
      </c>
      <c r="X11" s="203">
        <v>50.29</v>
      </c>
      <c r="Y11" s="203">
        <v>0</v>
      </c>
      <c r="Z11" s="203">
        <v>32.74</v>
      </c>
      <c r="AA11" s="203">
        <v>9.49</v>
      </c>
      <c r="AB11" s="203">
        <v>0</v>
      </c>
      <c r="AC11" s="203">
        <v>20.32</v>
      </c>
      <c r="AD11" s="203">
        <v>0</v>
      </c>
      <c r="AE11" s="203">
        <v>0</v>
      </c>
      <c r="AF11" s="203">
        <v>0</v>
      </c>
      <c r="AG11" s="203">
        <v>34.51</v>
      </c>
      <c r="AH11" s="203">
        <v>0</v>
      </c>
      <c r="AI11" s="203">
        <v>57.43</v>
      </c>
      <c r="AJ11" s="203">
        <v>0</v>
      </c>
      <c r="AK11" s="203">
        <v>23.16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15.13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75.73</v>
      </c>
      <c r="L12" s="203">
        <v>126.97</v>
      </c>
      <c r="M12" s="203">
        <v>1.05</v>
      </c>
      <c r="N12" s="203">
        <v>1.72</v>
      </c>
      <c r="O12" s="203">
        <v>2.4300000000000002</v>
      </c>
      <c r="P12" s="203">
        <v>0.91</v>
      </c>
      <c r="Q12" s="203">
        <v>6.76</v>
      </c>
      <c r="R12" s="203">
        <v>14.48</v>
      </c>
      <c r="S12" s="203">
        <v>8.8800000000000008</v>
      </c>
      <c r="T12" s="203">
        <v>0</v>
      </c>
      <c r="U12" s="203">
        <v>3.17</v>
      </c>
      <c r="V12" s="203">
        <v>9.1</v>
      </c>
      <c r="W12" s="203">
        <v>8.25</v>
      </c>
      <c r="X12" s="203">
        <v>50.29</v>
      </c>
      <c r="Y12" s="203">
        <v>0</v>
      </c>
      <c r="Z12" s="203">
        <v>32.74</v>
      </c>
      <c r="AA12" s="203">
        <v>9.49</v>
      </c>
      <c r="AB12" s="203">
        <v>0</v>
      </c>
      <c r="AC12" s="203">
        <v>20.32</v>
      </c>
      <c r="AD12" s="203">
        <v>0</v>
      </c>
      <c r="AE12" s="203">
        <v>0</v>
      </c>
      <c r="AF12" s="203">
        <v>0</v>
      </c>
      <c r="AG12" s="203">
        <v>34.51</v>
      </c>
      <c r="AH12" s="203">
        <v>0</v>
      </c>
      <c r="AI12" s="203">
        <v>57.43</v>
      </c>
      <c r="AJ12" s="203">
        <v>0</v>
      </c>
      <c r="AK12" s="203">
        <v>23.16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15.13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75.72</v>
      </c>
      <c r="L13" s="203">
        <v>126.97</v>
      </c>
      <c r="M13" s="203">
        <v>1.05</v>
      </c>
      <c r="N13" s="203">
        <v>1.72</v>
      </c>
      <c r="O13" s="203">
        <v>2.4300000000000002</v>
      </c>
      <c r="P13" s="203">
        <v>0.91</v>
      </c>
      <c r="Q13" s="203">
        <v>6.76</v>
      </c>
      <c r="R13" s="203">
        <v>14.48</v>
      </c>
      <c r="S13" s="203">
        <v>8.8800000000000008</v>
      </c>
      <c r="T13" s="203">
        <v>0</v>
      </c>
      <c r="U13" s="203">
        <v>3.17</v>
      </c>
      <c r="V13" s="203">
        <v>9.1</v>
      </c>
      <c r="W13" s="203">
        <v>8.25</v>
      </c>
      <c r="X13" s="203">
        <v>50.29</v>
      </c>
      <c r="Y13" s="203">
        <v>0</v>
      </c>
      <c r="Z13" s="203">
        <v>32.74</v>
      </c>
      <c r="AA13" s="203">
        <v>9.49</v>
      </c>
      <c r="AB13" s="203">
        <v>0</v>
      </c>
      <c r="AC13" s="203">
        <v>20.32</v>
      </c>
      <c r="AD13" s="203">
        <v>0</v>
      </c>
      <c r="AE13" s="203">
        <v>0</v>
      </c>
      <c r="AF13" s="203">
        <v>0</v>
      </c>
      <c r="AG13" s="203">
        <v>34.51</v>
      </c>
      <c r="AH13" s="203">
        <v>0</v>
      </c>
      <c r="AI13" s="203">
        <v>57.43</v>
      </c>
      <c r="AJ13" s="203">
        <v>0</v>
      </c>
      <c r="AK13" s="203">
        <v>23.16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15.13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75.73</v>
      </c>
      <c r="L14" s="203">
        <v>126.97</v>
      </c>
      <c r="M14" s="203">
        <v>1.05</v>
      </c>
      <c r="N14" s="203">
        <v>1.72</v>
      </c>
      <c r="O14" s="203">
        <v>2.4300000000000002</v>
      </c>
      <c r="P14" s="203">
        <v>0.91</v>
      </c>
      <c r="Q14" s="203">
        <v>6.76</v>
      </c>
      <c r="R14" s="203">
        <v>14.48</v>
      </c>
      <c r="S14" s="203">
        <v>8.8800000000000008</v>
      </c>
      <c r="T14" s="203">
        <v>0</v>
      </c>
      <c r="U14" s="203">
        <v>3.17</v>
      </c>
      <c r="V14" s="203">
        <v>9.1</v>
      </c>
      <c r="W14" s="203">
        <v>8.25</v>
      </c>
      <c r="X14" s="203">
        <v>50.29</v>
      </c>
      <c r="Y14" s="203">
        <v>0</v>
      </c>
      <c r="Z14" s="203">
        <v>32.74</v>
      </c>
      <c r="AA14" s="203">
        <v>9.49</v>
      </c>
      <c r="AB14" s="203">
        <v>0</v>
      </c>
      <c r="AC14" s="203">
        <v>20.32</v>
      </c>
      <c r="AD14" s="203">
        <v>0</v>
      </c>
      <c r="AE14" s="203">
        <v>0</v>
      </c>
      <c r="AF14" s="203">
        <v>0</v>
      </c>
      <c r="AG14" s="203">
        <v>34.51</v>
      </c>
      <c r="AH14" s="203">
        <v>0</v>
      </c>
      <c r="AI14" s="203">
        <v>57.43</v>
      </c>
      <c r="AJ14" s="203">
        <v>0</v>
      </c>
      <c r="AK14" s="203">
        <v>16.87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15.13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75.72</v>
      </c>
      <c r="L15" s="203">
        <v>126.97</v>
      </c>
      <c r="M15" s="203">
        <v>1.05</v>
      </c>
      <c r="N15" s="203">
        <v>1.72</v>
      </c>
      <c r="O15" s="203">
        <v>2.4300000000000002</v>
      </c>
      <c r="P15" s="203">
        <v>0.91</v>
      </c>
      <c r="Q15" s="203">
        <v>4.59</v>
      </c>
      <c r="R15" s="203">
        <v>9.16</v>
      </c>
      <c r="S15" s="203">
        <v>5.66</v>
      </c>
      <c r="T15" s="203">
        <v>0</v>
      </c>
      <c r="U15" s="203">
        <v>3.17</v>
      </c>
      <c r="V15" s="203">
        <v>9.1</v>
      </c>
      <c r="W15" s="203">
        <v>8.25</v>
      </c>
      <c r="X15" s="203">
        <v>50.29</v>
      </c>
      <c r="Y15" s="203">
        <v>0</v>
      </c>
      <c r="Z15" s="203">
        <v>32.74</v>
      </c>
      <c r="AA15" s="203">
        <v>9.49</v>
      </c>
      <c r="AB15" s="203">
        <v>0</v>
      </c>
      <c r="AC15" s="203">
        <v>20.32</v>
      </c>
      <c r="AD15" s="203">
        <v>0</v>
      </c>
      <c r="AE15" s="203">
        <v>0</v>
      </c>
      <c r="AF15" s="203">
        <v>0</v>
      </c>
      <c r="AG15" s="203">
        <v>34.51</v>
      </c>
      <c r="AH15" s="203">
        <v>0</v>
      </c>
      <c r="AI15" s="203">
        <v>57.43</v>
      </c>
      <c r="AJ15" s="203">
        <v>0</v>
      </c>
      <c r="AK15" s="203">
        <v>16.87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15.13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75.73</v>
      </c>
      <c r="L16" s="203">
        <v>126.97</v>
      </c>
      <c r="M16" s="203">
        <v>1.05</v>
      </c>
      <c r="N16" s="203">
        <v>1.72</v>
      </c>
      <c r="O16" s="203">
        <v>2.4300000000000002</v>
      </c>
      <c r="P16" s="203">
        <v>0.91</v>
      </c>
      <c r="Q16" s="203">
        <v>4.59</v>
      </c>
      <c r="R16" s="203">
        <v>9.16</v>
      </c>
      <c r="S16" s="203">
        <v>5.66</v>
      </c>
      <c r="T16" s="203">
        <v>0</v>
      </c>
      <c r="U16" s="203">
        <v>3.17</v>
      </c>
      <c r="V16" s="203">
        <v>9.1</v>
      </c>
      <c r="W16" s="203">
        <v>8.25</v>
      </c>
      <c r="X16" s="203">
        <v>50.29</v>
      </c>
      <c r="Y16" s="203">
        <v>0</v>
      </c>
      <c r="Z16" s="203">
        <v>32.74</v>
      </c>
      <c r="AA16" s="203">
        <v>9.49</v>
      </c>
      <c r="AB16" s="203">
        <v>0</v>
      </c>
      <c r="AC16" s="203">
        <v>20.32</v>
      </c>
      <c r="AD16" s="203">
        <v>0</v>
      </c>
      <c r="AE16" s="203">
        <v>0</v>
      </c>
      <c r="AF16" s="203">
        <v>0</v>
      </c>
      <c r="AG16" s="203">
        <v>34.51</v>
      </c>
      <c r="AH16" s="203">
        <v>0</v>
      </c>
      <c r="AI16" s="203">
        <v>57.43</v>
      </c>
      <c r="AJ16" s="203">
        <v>0</v>
      </c>
      <c r="AK16" s="203">
        <v>16.87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15.13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75.72</v>
      </c>
      <c r="L17" s="203">
        <v>126.97</v>
      </c>
      <c r="M17" s="203">
        <v>1.05</v>
      </c>
      <c r="N17" s="203">
        <v>1.72</v>
      </c>
      <c r="O17" s="203">
        <v>2.4300000000000002</v>
      </c>
      <c r="P17" s="203">
        <v>0.91</v>
      </c>
      <c r="Q17" s="203">
        <v>4.59</v>
      </c>
      <c r="R17" s="203">
        <v>9.16</v>
      </c>
      <c r="S17" s="203">
        <v>5.66</v>
      </c>
      <c r="T17" s="203">
        <v>0</v>
      </c>
      <c r="U17" s="203">
        <v>3.17</v>
      </c>
      <c r="V17" s="203">
        <v>9.1</v>
      </c>
      <c r="W17" s="203">
        <v>8.26</v>
      </c>
      <c r="X17" s="203">
        <v>50.29</v>
      </c>
      <c r="Y17" s="203">
        <v>0</v>
      </c>
      <c r="Z17" s="203">
        <v>32.74</v>
      </c>
      <c r="AA17" s="203">
        <v>9.49</v>
      </c>
      <c r="AB17" s="203">
        <v>0</v>
      </c>
      <c r="AC17" s="203">
        <v>20.32</v>
      </c>
      <c r="AD17" s="203">
        <v>0</v>
      </c>
      <c r="AE17" s="203">
        <v>0</v>
      </c>
      <c r="AF17" s="203">
        <v>0</v>
      </c>
      <c r="AG17" s="203">
        <v>34.51</v>
      </c>
      <c r="AH17" s="203">
        <v>0</v>
      </c>
      <c r="AI17" s="203">
        <v>57.43</v>
      </c>
      <c r="AJ17" s="203">
        <v>0</v>
      </c>
      <c r="AK17" s="203">
        <v>16.87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15.13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75.73</v>
      </c>
      <c r="L18" s="203">
        <v>126.97</v>
      </c>
      <c r="M18" s="203">
        <v>1.05</v>
      </c>
      <c r="N18" s="203">
        <v>1.72</v>
      </c>
      <c r="O18" s="203">
        <v>2.4300000000000002</v>
      </c>
      <c r="P18" s="203">
        <v>0.91</v>
      </c>
      <c r="Q18" s="203">
        <v>4.59</v>
      </c>
      <c r="R18" s="203">
        <v>9.16</v>
      </c>
      <c r="S18" s="203">
        <v>5.66</v>
      </c>
      <c r="T18" s="203">
        <v>0</v>
      </c>
      <c r="U18" s="203">
        <v>3.17</v>
      </c>
      <c r="V18" s="203">
        <v>9.1</v>
      </c>
      <c r="W18" s="203">
        <v>8.26</v>
      </c>
      <c r="X18" s="203">
        <v>50.29</v>
      </c>
      <c r="Y18" s="203">
        <v>0</v>
      </c>
      <c r="Z18" s="203">
        <v>32.74</v>
      </c>
      <c r="AA18" s="203">
        <v>9.49</v>
      </c>
      <c r="AB18" s="203">
        <v>0</v>
      </c>
      <c r="AC18" s="203">
        <v>20.32</v>
      </c>
      <c r="AD18" s="203">
        <v>0</v>
      </c>
      <c r="AE18" s="203">
        <v>0</v>
      </c>
      <c r="AF18" s="203">
        <v>0</v>
      </c>
      <c r="AG18" s="203">
        <v>34.51</v>
      </c>
      <c r="AH18" s="203">
        <v>0</v>
      </c>
      <c r="AI18" s="203">
        <v>57.43</v>
      </c>
      <c r="AJ18" s="203">
        <v>0</v>
      </c>
      <c r="AK18" s="203">
        <v>16.87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15.13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75.72</v>
      </c>
      <c r="L19" s="203">
        <v>126.97</v>
      </c>
      <c r="M19" s="203">
        <v>1.05</v>
      </c>
      <c r="N19" s="203">
        <v>1.72</v>
      </c>
      <c r="O19" s="203">
        <v>2.4300000000000002</v>
      </c>
      <c r="P19" s="203">
        <v>0.91</v>
      </c>
      <c r="Q19" s="203">
        <v>4.59</v>
      </c>
      <c r="R19" s="203">
        <v>9.16</v>
      </c>
      <c r="S19" s="203">
        <v>5.66</v>
      </c>
      <c r="T19" s="203">
        <v>0</v>
      </c>
      <c r="U19" s="203">
        <v>3.17</v>
      </c>
      <c r="V19" s="203">
        <v>9.1</v>
      </c>
      <c r="W19" s="203">
        <v>8.26</v>
      </c>
      <c r="X19" s="203">
        <v>50.29</v>
      </c>
      <c r="Y19" s="203">
        <v>0</v>
      </c>
      <c r="Z19" s="203">
        <v>32.74</v>
      </c>
      <c r="AA19" s="203">
        <v>9.49</v>
      </c>
      <c r="AB19" s="203">
        <v>0</v>
      </c>
      <c r="AC19" s="203">
        <v>20.32</v>
      </c>
      <c r="AD19" s="203">
        <v>0</v>
      </c>
      <c r="AE19" s="203">
        <v>0</v>
      </c>
      <c r="AF19" s="203">
        <v>0</v>
      </c>
      <c r="AG19" s="203">
        <v>34.51</v>
      </c>
      <c r="AH19" s="203">
        <v>0</v>
      </c>
      <c r="AI19" s="203">
        <v>57.43</v>
      </c>
      <c r="AJ19" s="203">
        <v>0</v>
      </c>
      <c r="AK19" s="203">
        <v>16.87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15.13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75.73</v>
      </c>
      <c r="L20" s="203">
        <v>126.97</v>
      </c>
      <c r="M20" s="203">
        <v>1.05</v>
      </c>
      <c r="N20" s="203">
        <v>1.72</v>
      </c>
      <c r="O20" s="203">
        <v>2.4300000000000002</v>
      </c>
      <c r="P20" s="203">
        <v>0.91</v>
      </c>
      <c r="Q20" s="203">
        <v>4.59</v>
      </c>
      <c r="R20" s="203">
        <v>9.16</v>
      </c>
      <c r="S20" s="203">
        <v>5.66</v>
      </c>
      <c r="T20" s="203">
        <v>0</v>
      </c>
      <c r="U20" s="203">
        <v>3.17</v>
      </c>
      <c r="V20" s="203">
        <v>9.1</v>
      </c>
      <c r="W20" s="203">
        <v>8.26</v>
      </c>
      <c r="X20" s="203">
        <v>50.29</v>
      </c>
      <c r="Y20" s="203">
        <v>0</v>
      </c>
      <c r="Z20" s="203">
        <v>32.74</v>
      </c>
      <c r="AA20" s="203">
        <v>9.49</v>
      </c>
      <c r="AB20" s="203">
        <v>0</v>
      </c>
      <c r="AC20" s="203">
        <v>20.32</v>
      </c>
      <c r="AD20" s="203">
        <v>0</v>
      </c>
      <c r="AE20" s="203">
        <v>0</v>
      </c>
      <c r="AF20" s="203">
        <v>0</v>
      </c>
      <c r="AG20" s="203">
        <v>34.51</v>
      </c>
      <c r="AH20" s="203">
        <v>0</v>
      </c>
      <c r="AI20" s="203">
        <v>57.43</v>
      </c>
      <c r="AJ20" s="203">
        <v>0</v>
      </c>
      <c r="AK20" s="203">
        <v>16.87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15.13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75.72</v>
      </c>
      <c r="L21" s="203">
        <v>126.97</v>
      </c>
      <c r="M21" s="203">
        <v>23.55</v>
      </c>
      <c r="N21" s="203">
        <v>13.21</v>
      </c>
      <c r="O21" s="203">
        <v>2.4300000000000002</v>
      </c>
      <c r="P21" s="203">
        <v>0.91</v>
      </c>
      <c r="Q21" s="203">
        <v>4.59</v>
      </c>
      <c r="R21" s="203">
        <v>9.16</v>
      </c>
      <c r="S21" s="203">
        <v>5.66</v>
      </c>
      <c r="T21" s="203">
        <v>0</v>
      </c>
      <c r="U21" s="203">
        <v>3.17</v>
      </c>
      <c r="V21" s="203">
        <v>9.1</v>
      </c>
      <c r="W21" s="203">
        <v>8.26</v>
      </c>
      <c r="X21" s="203">
        <v>50.29</v>
      </c>
      <c r="Y21" s="203">
        <v>0</v>
      </c>
      <c r="Z21" s="203">
        <v>32.74</v>
      </c>
      <c r="AA21" s="203">
        <v>9.49</v>
      </c>
      <c r="AB21" s="203">
        <v>0</v>
      </c>
      <c r="AC21" s="203">
        <v>20.32</v>
      </c>
      <c r="AD21" s="203">
        <v>0</v>
      </c>
      <c r="AE21" s="203">
        <v>0</v>
      </c>
      <c r="AF21" s="203">
        <v>0</v>
      </c>
      <c r="AG21" s="203">
        <v>34.51</v>
      </c>
      <c r="AH21" s="203">
        <v>0</v>
      </c>
      <c r="AI21" s="203">
        <v>57.43</v>
      </c>
      <c r="AJ21" s="203">
        <v>0</v>
      </c>
      <c r="AK21" s="203">
        <v>16.87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15.13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75.73</v>
      </c>
      <c r="L22" s="203">
        <v>126.97</v>
      </c>
      <c r="M22" s="203">
        <v>23.55</v>
      </c>
      <c r="N22" s="203">
        <v>13.21</v>
      </c>
      <c r="O22" s="203">
        <v>2.4300000000000002</v>
      </c>
      <c r="P22" s="203">
        <v>0.91</v>
      </c>
      <c r="Q22" s="203">
        <v>4.59</v>
      </c>
      <c r="R22" s="203">
        <v>9.16</v>
      </c>
      <c r="S22" s="203">
        <v>5.66</v>
      </c>
      <c r="T22" s="203">
        <v>0</v>
      </c>
      <c r="U22" s="203">
        <v>3.17</v>
      </c>
      <c r="V22" s="203">
        <v>9.1</v>
      </c>
      <c r="W22" s="203">
        <v>8.26</v>
      </c>
      <c r="X22" s="203">
        <v>50.29</v>
      </c>
      <c r="Y22" s="203">
        <v>0</v>
      </c>
      <c r="Z22" s="203">
        <v>32.74</v>
      </c>
      <c r="AA22" s="203">
        <v>9.49</v>
      </c>
      <c r="AB22" s="203">
        <v>0</v>
      </c>
      <c r="AC22" s="203">
        <v>20.32</v>
      </c>
      <c r="AD22" s="203">
        <v>0</v>
      </c>
      <c r="AE22" s="203">
        <v>0</v>
      </c>
      <c r="AF22" s="203">
        <v>0</v>
      </c>
      <c r="AG22" s="203">
        <v>34.51</v>
      </c>
      <c r="AH22" s="203">
        <v>0</v>
      </c>
      <c r="AI22" s="203">
        <v>57.43</v>
      </c>
      <c r="AJ22" s="203">
        <v>0</v>
      </c>
      <c r="AK22" s="203">
        <v>16.87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15.13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75.72</v>
      </c>
      <c r="L23" s="203">
        <v>126.97</v>
      </c>
      <c r="M23" s="203">
        <v>23.55</v>
      </c>
      <c r="N23" s="203">
        <v>22.87</v>
      </c>
      <c r="O23" s="203">
        <v>2.4300000000000002</v>
      </c>
      <c r="P23" s="203">
        <v>0.91</v>
      </c>
      <c r="Q23" s="203">
        <v>4.59</v>
      </c>
      <c r="R23" s="203">
        <v>9.16</v>
      </c>
      <c r="S23" s="203">
        <v>5.66</v>
      </c>
      <c r="T23" s="203">
        <v>0</v>
      </c>
      <c r="U23" s="203">
        <v>3.17</v>
      </c>
      <c r="V23" s="203">
        <v>9.1</v>
      </c>
      <c r="W23" s="203">
        <v>8.26</v>
      </c>
      <c r="X23" s="203">
        <v>50.29</v>
      </c>
      <c r="Y23" s="203">
        <v>0</v>
      </c>
      <c r="Z23" s="203">
        <v>32.74</v>
      </c>
      <c r="AA23" s="203">
        <v>9.49</v>
      </c>
      <c r="AB23" s="203">
        <v>0</v>
      </c>
      <c r="AC23" s="203">
        <v>20.32</v>
      </c>
      <c r="AD23" s="203">
        <v>0</v>
      </c>
      <c r="AE23" s="203">
        <v>0</v>
      </c>
      <c r="AF23" s="203">
        <v>0</v>
      </c>
      <c r="AG23" s="203">
        <v>34.51</v>
      </c>
      <c r="AH23" s="203">
        <v>0</v>
      </c>
      <c r="AI23" s="203">
        <v>57.43</v>
      </c>
      <c r="AJ23" s="203">
        <v>0</v>
      </c>
      <c r="AK23" s="203">
        <v>16.87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15.13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75.72</v>
      </c>
      <c r="L24" s="203">
        <v>126.97</v>
      </c>
      <c r="M24" s="203">
        <v>23.55</v>
      </c>
      <c r="N24" s="203">
        <v>32.54</v>
      </c>
      <c r="O24" s="203">
        <v>2.4300000000000002</v>
      </c>
      <c r="P24" s="203">
        <v>0.91</v>
      </c>
      <c r="Q24" s="203">
        <v>4.59</v>
      </c>
      <c r="R24" s="203">
        <v>9.16</v>
      </c>
      <c r="S24" s="203">
        <v>5.66</v>
      </c>
      <c r="T24" s="203">
        <v>0</v>
      </c>
      <c r="U24" s="203">
        <v>3.17</v>
      </c>
      <c r="V24" s="203">
        <v>9.1</v>
      </c>
      <c r="W24" s="203">
        <v>8.26</v>
      </c>
      <c r="X24" s="203">
        <v>50.29</v>
      </c>
      <c r="Y24" s="203">
        <v>0</v>
      </c>
      <c r="Z24" s="203">
        <v>32.74</v>
      </c>
      <c r="AA24" s="203">
        <v>9.49</v>
      </c>
      <c r="AB24" s="203">
        <v>0</v>
      </c>
      <c r="AC24" s="203">
        <v>20.32</v>
      </c>
      <c r="AD24" s="203">
        <v>0</v>
      </c>
      <c r="AE24" s="203">
        <v>0</v>
      </c>
      <c r="AF24" s="203">
        <v>0</v>
      </c>
      <c r="AG24" s="203">
        <v>34.51</v>
      </c>
      <c r="AH24" s="203">
        <v>0</v>
      </c>
      <c r="AI24" s="203">
        <v>57.43</v>
      </c>
      <c r="AJ24" s="203">
        <v>0</v>
      </c>
      <c r="AK24" s="203">
        <v>16.87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15.13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75.73</v>
      </c>
      <c r="L25" s="203">
        <v>126.97</v>
      </c>
      <c r="M25" s="203">
        <v>23.55</v>
      </c>
      <c r="N25" s="203">
        <v>37.380000000000003</v>
      </c>
      <c r="O25" s="203">
        <v>24.94</v>
      </c>
      <c r="P25" s="203">
        <v>0.91</v>
      </c>
      <c r="Q25" s="203">
        <v>4.59</v>
      </c>
      <c r="R25" s="203">
        <v>9.16</v>
      </c>
      <c r="S25" s="203">
        <v>5.66</v>
      </c>
      <c r="T25" s="203">
        <v>0</v>
      </c>
      <c r="U25" s="203">
        <v>3.17</v>
      </c>
      <c r="V25" s="203">
        <v>9.1</v>
      </c>
      <c r="W25" s="203">
        <v>8.26</v>
      </c>
      <c r="X25" s="203">
        <v>35.78</v>
      </c>
      <c r="Y25" s="203">
        <v>0</v>
      </c>
      <c r="Z25" s="203">
        <v>32.74</v>
      </c>
      <c r="AA25" s="203">
        <v>9.49</v>
      </c>
      <c r="AB25" s="203">
        <v>0</v>
      </c>
      <c r="AC25" s="203">
        <v>20.32</v>
      </c>
      <c r="AD25" s="203">
        <v>0</v>
      </c>
      <c r="AE25" s="203">
        <v>0</v>
      </c>
      <c r="AF25" s="203">
        <v>0</v>
      </c>
      <c r="AG25" s="203">
        <v>34.51</v>
      </c>
      <c r="AH25" s="203">
        <v>0</v>
      </c>
      <c r="AI25" s="203">
        <v>57.43</v>
      </c>
      <c r="AJ25" s="203">
        <v>0</v>
      </c>
      <c r="AK25" s="203">
        <v>16.87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15.13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75.72</v>
      </c>
      <c r="L26" s="203">
        <v>126.97</v>
      </c>
      <c r="M26" s="203">
        <v>23.55</v>
      </c>
      <c r="N26" s="203">
        <v>37.380000000000003</v>
      </c>
      <c r="O26" s="203">
        <v>24.94</v>
      </c>
      <c r="P26" s="203">
        <v>0.91</v>
      </c>
      <c r="Q26" s="203">
        <v>4.59</v>
      </c>
      <c r="R26" s="203">
        <v>9.16</v>
      </c>
      <c r="S26" s="203">
        <v>5.66</v>
      </c>
      <c r="T26" s="203">
        <v>0</v>
      </c>
      <c r="U26" s="203">
        <v>3.17</v>
      </c>
      <c r="V26" s="203">
        <v>9.1</v>
      </c>
      <c r="W26" s="203">
        <v>8.26</v>
      </c>
      <c r="X26" s="203">
        <v>16.45</v>
      </c>
      <c r="Y26" s="203">
        <v>0</v>
      </c>
      <c r="Z26" s="203">
        <v>32.74</v>
      </c>
      <c r="AA26" s="203">
        <v>9.49</v>
      </c>
      <c r="AB26" s="203">
        <v>0</v>
      </c>
      <c r="AC26" s="203">
        <v>20.32</v>
      </c>
      <c r="AD26" s="203">
        <v>0</v>
      </c>
      <c r="AE26" s="203">
        <v>0</v>
      </c>
      <c r="AF26" s="203">
        <v>0</v>
      </c>
      <c r="AG26" s="203">
        <v>34.51</v>
      </c>
      <c r="AH26" s="203">
        <v>0</v>
      </c>
      <c r="AI26" s="203">
        <v>57.43</v>
      </c>
      <c r="AJ26" s="203">
        <v>0</v>
      </c>
      <c r="AK26" s="203">
        <v>16.87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15.13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75.73</v>
      </c>
      <c r="L27" s="203">
        <v>126.97</v>
      </c>
      <c r="M27" s="203">
        <v>5.58</v>
      </c>
      <c r="N27" s="203">
        <v>5.78</v>
      </c>
      <c r="O27" s="203">
        <v>2.4300000000000002</v>
      </c>
      <c r="P27" s="203">
        <v>0.91</v>
      </c>
      <c r="Q27" s="203">
        <v>6.31</v>
      </c>
      <c r="R27" s="203">
        <v>12.25</v>
      </c>
      <c r="S27" s="203">
        <v>7.91</v>
      </c>
      <c r="T27" s="203">
        <v>0</v>
      </c>
      <c r="U27" s="203">
        <v>3.17</v>
      </c>
      <c r="V27" s="203">
        <v>9.1</v>
      </c>
      <c r="W27" s="203">
        <v>8.26</v>
      </c>
      <c r="X27" s="203">
        <v>2.15</v>
      </c>
      <c r="Y27" s="203">
        <v>0</v>
      </c>
      <c r="Z27" s="203">
        <v>32.74</v>
      </c>
      <c r="AA27" s="203">
        <v>9.49</v>
      </c>
      <c r="AB27" s="203">
        <v>0</v>
      </c>
      <c r="AC27" s="203">
        <v>20.32</v>
      </c>
      <c r="AD27" s="203">
        <v>0</v>
      </c>
      <c r="AE27" s="203">
        <v>0</v>
      </c>
      <c r="AF27" s="203">
        <v>0</v>
      </c>
      <c r="AG27" s="203">
        <v>34.51</v>
      </c>
      <c r="AH27" s="203">
        <v>0</v>
      </c>
      <c r="AI27" s="203">
        <v>57.43</v>
      </c>
      <c r="AJ27" s="203">
        <v>0</v>
      </c>
      <c r="AK27" s="203">
        <v>16.87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15.13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75.72</v>
      </c>
      <c r="L28" s="203">
        <v>126.97</v>
      </c>
      <c r="M28" s="203">
        <v>1.05</v>
      </c>
      <c r="N28" s="203">
        <v>1.72</v>
      </c>
      <c r="O28" s="203">
        <v>2.4300000000000002</v>
      </c>
      <c r="P28" s="203">
        <v>0.91</v>
      </c>
      <c r="Q28" s="203">
        <v>6.31</v>
      </c>
      <c r="R28" s="203">
        <v>12.25</v>
      </c>
      <c r="S28" s="203">
        <v>7.91</v>
      </c>
      <c r="T28" s="203">
        <v>0</v>
      </c>
      <c r="U28" s="203">
        <v>3.17</v>
      </c>
      <c r="V28" s="203">
        <v>9.1</v>
      </c>
      <c r="W28" s="203">
        <v>8.26</v>
      </c>
      <c r="X28" s="203">
        <v>2.15</v>
      </c>
      <c r="Y28" s="203">
        <v>0</v>
      </c>
      <c r="Z28" s="203">
        <v>32.74</v>
      </c>
      <c r="AA28" s="203">
        <v>9.49</v>
      </c>
      <c r="AB28" s="203">
        <v>0</v>
      </c>
      <c r="AC28" s="203">
        <v>20.32</v>
      </c>
      <c r="AD28" s="203">
        <v>0</v>
      </c>
      <c r="AE28" s="203">
        <v>0</v>
      </c>
      <c r="AF28" s="203">
        <v>0</v>
      </c>
      <c r="AG28" s="203">
        <v>34.51</v>
      </c>
      <c r="AH28" s="203">
        <v>0</v>
      </c>
      <c r="AI28" s="203">
        <v>57.43</v>
      </c>
      <c r="AJ28" s="203">
        <v>0</v>
      </c>
      <c r="AK28" s="203">
        <v>16.87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15.13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75.73</v>
      </c>
      <c r="L29" s="203">
        <v>126.97</v>
      </c>
      <c r="M29" s="203">
        <v>1.05</v>
      </c>
      <c r="N29" s="203">
        <v>1.72</v>
      </c>
      <c r="O29" s="203">
        <v>2.4300000000000002</v>
      </c>
      <c r="P29" s="203">
        <v>0.91</v>
      </c>
      <c r="Q29" s="203">
        <v>6.31</v>
      </c>
      <c r="R29" s="203">
        <v>12.05</v>
      </c>
      <c r="S29" s="203">
        <v>7.57</v>
      </c>
      <c r="T29" s="203">
        <v>0</v>
      </c>
      <c r="U29" s="203">
        <v>3.17</v>
      </c>
      <c r="V29" s="203">
        <v>9.1</v>
      </c>
      <c r="W29" s="203">
        <v>8.26</v>
      </c>
      <c r="X29" s="203">
        <v>2.15</v>
      </c>
      <c r="Y29" s="203">
        <v>0</v>
      </c>
      <c r="Z29" s="203">
        <v>32.74</v>
      </c>
      <c r="AA29" s="203">
        <v>9.49</v>
      </c>
      <c r="AB29" s="203">
        <v>0</v>
      </c>
      <c r="AC29" s="203">
        <v>20.32</v>
      </c>
      <c r="AD29" s="203">
        <v>0</v>
      </c>
      <c r="AE29" s="203">
        <v>0</v>
      </c>
      <c r="AF29" s="203">
        <v>0</v>
      </c>
      <c r="AG29" s="203">
        <v>34.51</v>
      </c>
      <c r="AH29" s="203">
        <v>0</v>
      </c>
      <c r="AI29" s="203">
        <v>57.43</v>
      </c>
      <c r="AJ29" s="203">
        <v>0</v>
      </c>
      <c r="AK29" s="203">
        <v>16.87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15.13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75.72</v>
      </c>
      <c r="L30" s="203">
        <v>126.97</v>
      </c>
      <c r="M30" s="203">
        <v>1.05</v>
      </c>
      <c r="N30" s="203">
        <v>1.72</v>
      </c>
      <c r="O30" s="203">
        <v>2.4300000000000002</v>
      </c>
      <c r="P30" s="203">
        <v>0.91</v>
      </c>
      <c r="Q30" s="203">
        <v>6.31</v>
      </c>
      <c r="R30" s="203">
        <v>12.05</v>
      </c>
      <c r="S30" s="203">
        <v>7.57</v>
      </c>
      <c r="T30" s="203">
        <v>0</v>
      </c>
      <c r="U30" s="203">
        <v>3.17</v>
      </c>
      <c r="V30" s="203">
        <v>9.1</v>
      </c>
      <c r="W30" s="203">
        <v>8.26</v>
      </c>
      <c r="X30" s="203">
        <v>2.15</v>
      </c>
      <c r="Y30" s="203">
        <v>0</v>
      </c>
      <c r="Z30" s="203">
        <v>32.74</v>
      </c>
      <c r="AA30" s="203">
        <v>9.49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34.51</v>
      </c>
      <c r="AH30" s="203">
        <v>0</v>
      </c>
      <c r="AI30" s="203">
        <v>57.43</v>
      </c>
      <c r="AJ30" s="203">
        <v>0</v>
      </c>
      <c r="AK30" s="203">
        <v>16.87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15.13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75.73</v>
      </c>
      <c r="L31" s="203">
        <v>126.97</v>
      </c>
      <c r="M31" s="203">
        <v>1.05</v>
      </c>
      <c r="N31" s="203">
        <v>1.72</v>
      </c>
      <c r="O31" s="203">
        <v>2.4300000000000002</v>
      </c>
      <c r="P31" s="203">
        <v>0.91</v>
      </c>
      <c r="Q31" s="203">
        <v>6.09</v>
      </c>
      <c r="R31" s="203">
        <v>12.05</v>
      </c>
      <c r="S31" s="203">
        <v>7.57</v>
      </c>
      <c r="T31" s="203">
        <v>0</v>
      </c>
      <c r="U31" s="203">
        <v>3.17</v>
      </c>
      <c r="V31" s="203">
        <v>9.1</v>
      </c>
      <c r="W31" s="203">
        <v>8.26</v>
      </c>
      <c r="X31" s="203">
        <v>21.28</v>
      </c>
      <c r="Y31" s="203">
        <v>0</v>
      </c>
      <c r="Z31" s="203">
        <v>32.74</v>
      </c>
      <c r="AA31" s="203">
        <v>9.49</v>
      </c>
      <c r="AB31" s="203">
        <v>0</v>
      </c>
      <c r="AC31" s="203">
        <v>20.32</v>
      </c>
      <c r="AD31" s="203">
        <v>0</v>
      </c>
      <c r="AE31" s="203">
        <v>0</v>
      </c>
      <c r="AF31" s="203">
        <v>0</v>
      </c>
      <c r="AG31" s="203">
        <v>34.51</v>
      </c>
      <c r="AH31" s="203">
        <v>0</v>
      </c>
      <c r="AI31" s="203">
        <v>57.43</v>
      </c>
      <c r="AJ31" s="203">
        <v>0</v>
      </c>
      <c r="AK31" s="203">
        <v>16.87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15.13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75.72</v>
      </c>
      <c r="L32" s="203">
        <v>126.97</v>
      </c>
      <c r="M32" s="203">
        <v>7.71</v>
      </c>
      <c r="N32" s="203">
        <v>1.72</v>
      </c>
      <c r="O32" s="203">
        <v>2.4300000000000002</v>
      </c>
      <c r="P32" s="203">
        <v>0.91</v>
      </c>
      <c r="Q32" s="203">
        <v>6.09</v>
      </c>
      <c r="R32" s="203">
        <v>12.05</v>
      </c>
      <c r="S32" s="203">
        <v>7.57</v>
      </c>
      <c r="T32" s="203">
        <v>0</v>
      </c>
      <c r="U32" s="203">
        <v>3.17</v>
      </c>
      <c r="V32" s="203">
        <v>9.1</v>
      </c>
      <c r="W32" s="203">
        <v>8.26</v>
      </c>
      <c r="X32" s="203">
        <v>21.28</v>
      </c>
      <c r="Y32" s="203">
        <v>0</v>
      </c>
      <c r="Z32" s="203">
        <v>32.74</v>
      </c>
      <c r="AA32" s="203">
        <v>9.49</v>
      </c>
      <c r="AB32" s="203">
        <v>0</v>
      </c>
      <c r="AC32" s="203">
        <v>20.32</v>
      </c>
      <c r="AD32" s="203">
        <v>0</v>
      </c>
      <c r="AE32" s="203">
        <v>0</v>
      </c>
      <c r="AF32" s="203">
        <v>0</v>
      </c>
      <c r="AG32" s="203">
        <v>34.51</v>
      </c>
      <c r="AH32" s="203">
        <v>0</v>
      </c>
      <c r="AI32" s="203">
        <v>57.43</v>
      </c>
      <c r="AJ32" s="203">
        <v>0</v>
      </c>
      <c r="AK32" s="203">
        <v>16.87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15.13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75.73</v>
      </c>
      <c r="L33" s="203">
        <v>126.97</v>
      </c>
      <c r="M33" s="203">
        <v>17.38</v>
      </c>
      <c r="N33" s="203">
        <v>13.21</v>
      </c>
      <c r="O33" s="203">
        <v>2.4300000000000002</v>
      </c>
      <c r="P33" s="203">
        <v>0.91</v>
      </c>
      <c r="Q33" s="203">
        <v>4.59</v>
      </c>
      <c r="R33" s="203">
        <v>9.16</v>
      </c>
      <c r="S33" s="203">
        <v>5.66</v>
      </c>
      <c r="T33" s="203">
        <v>0</v>
      </c>
      <c r="U33" s="203">
        <v>3.17</v>
      </c>
      <c r="V33" s="203">
        <v>9.1</v>
      </c>
      <c r="W33" s="203">
        <v>8.26</v>
      </c>
      <c r="X33" s="203">
        <v>26.12</v>
      </c>
      <c r="Y33" s="203">
        <v>0</v>
      </c>
      <c r="Z33" s="203">
        <v>32.74</v>
      </c>
      <c r="AA33" s="203">
        <v>9.49</v>
      </c>
      <c r="AB33" s="203">
        <v>0</v>
      </c>
      <c r="AC33" s="203">
        <v>20.32</v>
      </c>
      <c r="AD33" s="203">
        <v>0</v>
      </c>
      <c r="AE33" s="203">
        <v>0</v>
      </c>
      <c r="AF33" s="203">
        <v>0</v>
      </c>
      <c r="AG33" s="203">
        <v>34.51</v>
      </c>
      <c r="AH33" s="203">
        <v>0</v>
      </c>
      <c r="AI33" s="203">
        <v>57.43</v>
      </c>
      <c r="AJ33" s="203">
        <v>0</v>
      </c>
      <c r="AK33" s="203">
        <v>16.87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15.13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75.72</v>
      </c>
      <c r="L34" s="203">
        <v>126.97</v>
      </c>
      <c r="M34" s="203">
        <v>17.38</v>
      </c>
      <c r="N34" s="203">
        <v>13.21</v>
      </c>
      <c r="O34" s="203">
        <v>2.4300000000000002</v>
      </c>
      <c r="P34" s="203">
        <v>0.91</v>
      </c>
      <c r="Q34" s="203">
        <v>4.59</v>
      </c>
      <c r="R34" s="203">
        <v>9.16</v>
      </c>
      <c r="S34" s="203">
        <v>5.66</v>
      </c>
      <c r="T34" s="203">
        <v>0</v>
      </c>
      <c r="U34" s="203">
        <v>3.17</v>
      </c>
      <c r="V34" s="203">
        <v>9.1</v>
      </c>
      <c r="W34" s="203">
        <v>8.26</v>
      </c>
      <c r="X34" s="203">
        <v>30.95</v>
      </c>
      <c r="Y34" s="203">
        <v>0</v>
      </c>
      <c r="Z34" s="203">
        <v>32.74</v>
      </c>
      <c r="AA34" s="203">
        <v>9.49</v>
      </c>
      <c r="AB34" s="203">
        <v>0</v>
      </c>
      <c r="AC34" s="203">
        <v>20.32</v>
      </c>
      <c r="AD34" s="203">
        <v>0</v>
      </c>
      <c r="AE34" s="203">
        <v>0</v>
      </c>
      <c r="AF34" s="203">
        <v>0</v>
      </c>
      <c r="AG34" s="203">
        <v>34.51</v>
      </c>
      <c r="AH34" s="203">
        <v>0</v>
      </c>
      <c r="AI34" s="203">
        <v>57.43</v>
      </c>
      <c r="AJ34" s="203">
        <v>0</v>
      </c>
      <c r="AK34" s="203">
        <v>16.87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15.13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75.75</v>
      </c>
      <c r="L35" s="203">
        <v>126.97</v>
      </c>
      <c r="M35" s="203">
        <v>23.96</v>
      </c>
      <c r="N35" s="203">
        <v>36.94</v>
      </c>
      <c r="O35" s="203">
        <v>2.4300000000000002</v>
      </c>
      <c r="P35" s="203">
        <v>0.91</v>
      </c>
      <c r="Q35" s="203">
        <v>5.13</v>
      </c>
      <c r="R35" s="203">
        <v>9.16</v>
      </c>
      <c r="S35" s="203">
        <v>5.66</v>
      </c>
      <c r="T35" s="203">
        <v>0</v>
      </c>
      <c r="U35" s="203">
        <v>3.17</v>
      </c>
      <c r="V35" s="203">
        <v>9.1</v>
      </c>
      <c r="W35" s="203">
        <v>8.26</v>
      </c>
      <c r="X35" s="203">
        <v>50.29</v>
      </c>
      <c r="Y35" s="203">
        <v>0</v>
      </c>
      <c r="Z35" s="203">
        <v>32.74</v>
      </c>
      <c r="AA35" s="203">
        <v>9.49</v>
      </c>
      <c r="AB35" s="203">
        <v>0</v>
      </c>
      <c r="AC35" s="203">
        <v>20.32</v>
      </c>
      <c r="AD35" s="203">
        <v>0</v>
      </c>
      <c r="AE35" s="203">
        <v>0</v>
      </c>
      <c r="AF35" s="203">
        <v>0</v>
      </c>
      <c r="AG35" s="203">
        <v>34.51</v>
      </c>
      <c r="AH35" s="203">
        <v>0</v>
      </c>
      <c r="AI35" s="203">
        <v>57.43</v>
      </c>
      <c r="AJ35" s="203">
        <v>0</v>
      </c>
      <c r="AK35" s="203">
        <v>16.87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15.13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75.72</v>
      </c>
      <c r="L36" s="203">
        <v>126.97</v>
      </c>
      <c r="M36" s="203">
        <v>23.96</v>
      </c>
      <c r="N36" s="203">
        <v>37.380000000000003</v>
      </c>
      <c r="O36" s="203">
        <v>2.4300000000000002</v>
      </c>
      <c r="P36" s="203">
        <v>0.91</v>
      </c>
      <c r="Q36" s="203">
        <v>5.13</v>
      </c>
      <c r="R36" s="203">
        <v>9.16</v>
      </c>
      <c r="S36" s="203">
        <v>5.66</v>
      </c>
      <c r="T36" s="203">
        <v>0</v>
      </c>
      <c r="U36" s="203">
        <v>3.17</v>
      </c>
      <c r="V36" s="203">
        <v>9.1</v>
      </c>
      <c r="W36" s="203">
        <v>8.26</v>
      </c>
      <c r="X36" s="203">
        <v>50.29</v>
      </c>
      <c r="Y36" s="203">
        <v>0</v>
      </c>
      <c r="Z36" s="203">
        <v>32.74</v>
      </c>
      <c r="AA36" s="203">
        <v>9.49</v>
      </c>
      <c r="AB36" s="203">
        <v>0</v>
      </c>
      <c r="AC36" s="203">
        <v>20.32</v>
      </c>
      <c r="AD36" s="203">
        <v>0</v>
      </c>
      <c r="AE36" s="203">
        <v>0</v>
      </c>
      <c r="AF36" s="203">
        <v>0</v>
      </c>
      <c r="AG36" s="203">
        <v>34.51</v>
      </c>
      <c r="AH36" s="203">
        <v>0</v>
      </c>
      <c r="AI36" s="203">
        <v>57.43</v>
      </c>
      <c r="AJ36" s="203">
        <v>0</v>
      </c>
      <c r="AK36" s="203">
        <v>16.87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15.13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75.75</v>
      </c>
      <c r="L37" s="203">
        <v>126.97</v>
      </c>
      <c r="M37" s="203">
        <v>23.55</v>
      </c>
      <c r="N37" s="203">
        <v>37.380000000000003</v>
      </c>
      <c r="O37" s="203">
        <v>2.4300000000000002</v>
      </c>
      <c r="P37" s="203">
        <v>0.91</v>
      </c>
      <c r="Q37" s="203">
        <v>5.13</v>
      </c>
      <c r="R37" s="203">
        <v>9.16</v>
      </c>
      <c r="S37" s="203">
        <v>5.66</v>
      </c>
      <c r="T37" s="203">
        <v>0</v>
      </c>
      <c r="U37" s="203">
        <v>3.17</v>
      </c>
      <c r="V37" s="203">
        <v>9.1</v>
      </c>
      <c r="W37" s="203">
        <v>8.26</v>
      </c>
      <c r="X37" s="203">
        <v>50.29</v>
      </c>
      <c r="Y37" s="203">
        <v>0</v>
      </c>
      <c r="Z37" s="203">
        <v>32.74</v>
      </c>
      <c r="AA37" s="203">
        <v>9.49</v>
      </c>
      <c r="AB37" s="203">
        <v>0</v>
      </c>
      <c r="AC37" s="203">
        <v>20.96</v>
      </c>
      <c r="AD37" s="203">
        <v>0</v>
      </c>
      <c r="AE37" s="203">
        <v>0</v>
      </c>
      <c r="AF37" s="203">
        <v>0</v>
      </c>
      <c r="AG37" s="203">
        <v>34.51</v>
      </c>
      <c r="AH37" s="203">
        <v>0</v>
      </c>
      <c r="AI37" s="203">
        <v>57.43</v>
      </c>
      <c r="AJ37" s="203">
        <v>0</v>
      </c>
      <c r="AK37" s="203">
        <v>16.87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15.13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75.72</v>
      </c>
      <c r="L38" s="203">
        <v>126.97</v>
      </c>
      <c r="M38" s="203">
        <v>23.55</v>
      </c>
      <c r="N38" s="203">
        <v>37.380000000000003</v>
      </c>
      <c r="O38" s="203">
        <v>2.4300000000000002</v>
      </c>
      <c r="P38" s="203">
        <v>0.91</v>
      </c>
      <c r="Q38" s="203">
        <v>5.13</v>
      </c>
      <c r="R38" s="203">
        <v>9.16</v>
      </c>
      <c r="S38" s="203">
        <v>5.66</v>
      </c>
      <c r="T38" s="203">
        <v>0</v>
      </c>
      <c r="U38" s="203">
        <v>3.17</v>
      </c>
      <c r="V38" s="203">
        <v>9.1</v>
      </c>
      <c r="W38" s="203">
        <v>8.26</v>
      </c>
      <c r="X38" s="203">
        <v>50.29</v>
      </c>
      <c r="Y38" s="203">
        <v>0</v>
      </c>
      <c r="Z38" s="203">
        <v>32.74</v>
      </c>
      <c r="AA38" s="203">
        <v>9.49</v>
      </c>
      <c r="AB38" s="203">
        <v>0</v>
      </c>
      <c r="AC38" s="203">
        <v>20.96</v>
      </c>
      <c r="AD38" s="203">
        <v>0</v>
      </c>
      <c r="AE38" s="203">
        <v>0</v>
      </c>
      <c r="AF38" s="203">
        <v>0</v>
      </c>
      <c r="AG38" s="203">
        <v>34.51</v>
      </c>
      <c r="AH38" s="203">
        <v>0</v>
      </c>
      <c r="AI38" s="203">
        <v>57.43</v>
      </c>
      <c r="AJ38" s="203">
        <v>0</v>
      </c>
      <c r="AK38" s="203">
        <v>16.87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15.13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75.75</v>
      </c>
      <c r="L39" s="203">
        <v>126.97</v>
      </c>
      <c r="M39" s="203">
        <v>23.55</v>
      </c>
      <c r="N39" s="203">
        <v>37.380000000000003</v>
      </c>
      <c r="O39" s="203">
        <v>58.47</v>
      </c>
      <c r="P39" s="203">
        <v>13.03</v>
      </c>
      <c r="Q39" s="203">
        <v>5.13</v>
      </c>
      <c r="R39" s="203">
        <v>9.16</v>
      </c>
      <c r="S39" s="203">
        <v>5.66</v>
      </c>
      <c r="T39" s="203">
        <v>0</v>
      </c>
      <c r="U39" s="203">
        <v>3.17</v>
      </c>
      <c r="V39" s="203">
        <v>9.1</v>
      </c>
      <c r="W39" s="203">
        <v>9.59</v>
      </c>
      <c r="X39" s="203">
        <v>50.29</v>
      </c>
      <c r="Y39" s="203">
        <v>0</v>
      </c>
      <c r="Z39" s="203">
        <v>32.74</v>
      </c>
      <c r="AA39" s="203">
        <v>9.49</v>
      </c>
      <c r="AB39" s="203">
        <v>0</v>
      </c>
      <c r="AC39" s="203">
        <v>20.96</v>
      </c>
      <c r="AD39" s="203">
        <v>0</v>
      </c>
      <c r="AE39" s="203">
        <v>0</v>
      </c>
      <c r="AF39" s="203">
        <v>0</v>
      </c>
      <c r="AG39" s="203">
        <v>34.51</v>
      </c>
      <c r="AH39" s="203">
        <v>0</v>
      </c>
      <c r="AI39" s="203">
        <v>57.43</v>
      </c>
      <c r="AJ39" s="203">
        <v>0</v>
      </c>
      <c r="AK39" s="203">
        <v>16.87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15.13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75.72</v>
      </c>
      <c r="L40" s="203">
        <v>126.97</v>
      </c>
      <c r="M40" s="203">
        <v>23.55</v>
      </c>
      <c r="N40" s="203">
        <v>37.380000000000003</v>
      </c>
      <c r="O40" s="203">
        <v>58.47</v>
      </c>
      <c r="P40" s="203">
        <v>13.03</v>
      </c>
      <c r="Q40" s="203">
        <v>5.13</v>
      </c>
      <c r="R40" s="203">
        <v>9.16</v>
      </c>
      <c r="S40" s="203">
        <v>5.66</v>
      </c>
      <c r="T40" s="203">
        <v>0</v>
      </c>
      <c r="U40" s="203">
        <v>3.17</v>
      </c>
      <c r="V40" s="203">
        <v>9.1</v>
      </c>
      <c r="W40" s="203">
        <v>10.45</v>
      </c>
      <c r="X40" s="203">
        <v>50.29</v>
      </c>
      <c r="Y40" s="203">
        <v>0</v>
      </c>
      <c r="Z40" s="203">
        <v>32.74</v>
      </c>
      <c r="AA40" s="203">
        <v>9.49</v>
      </c>
      <c r="AB40" s="203">
        <v>0</v>
      </c>
      <c r="AC40" s="203">
        <v>20.96</v>
      </c>
      <c r="AD40" s="203">
        <v>0</v>
      </c>
      <c r="AE40" s="203">
        <v>0</v>
      </c>
      <c r="AF40" s="203">
        <v>0</v>
      </c>
      <c r="AG40" s="203">
        <v>34.51</v>
      </c>
      <c r="AH40" s="203">
        <v>0</v>
      </c>
      <c r="AI40" s="203">
        <v>57.43</v>
      </c>
      <c r="AJ40" s="203">
        <v>0</v>
      </c>
      <c r="AK40" s="203">
        <v>16.87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15.13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75.75</v>
      </c>
      <c r="L41" s="203">
        <v>126.97</v>
      </c>
      <c r="M41" s="203">
        <v>23.99</v>
      </c>
      <c r="N41" s="203">
        <v>37.380000000000003</v>
      </c>
      <c r="O41" s="203">
        <v>58.47</v>
      </c>
      <c r="P41" s="203">
        <v>13.03</v>
      </c>
      <c r="Q41" s="203">
        <v>4.59</v>
      </c>
      <c r="R41" s="203">
        <v>9.16</v>
      </c>
      <c r="S41" s="203">
        <v>5.66</v>
      </c>
      <c r="T41" s="203">
        <v>0</v>
      </c>
      <c r="U41" s="203">
        <v>3.17</v>
      </c>
      <c r="V41" s="203">
        <v>9.1</v>
      </c>
      <c r="W41" s="203">
        <v>10.45</v>
      </c>
      <c r="X41" s="203">
        <v>50.29</v>
      </c>
      <c r="Y41" s="203">
        <v>0</v>
      </c>
      <c r="Z41" s="203">
        <v>32.74</v>
      </c>
      <c r="AA41" s="203">
        <v>9.49</v>
      </c>
      <c r="AB41" s="203">
        <v>0</v>
      </c>
      <c r="AC41" s="203">
        <v>20.96</v>
      </c>
      <c r="AD41" s="203">
        <v>0</v>
      </c>
      <c r="AE41" s="203">
        <v>0</v>
      </c>
      <c r="AF41" s="203">
        <v>0</v>
      </c>
      <c r="AG41" s="203">
        <v>34.51</v>
      </c>
      <c r="AH41" s="203">
        <v>0</v>
      </c>
      <c r="AI41" s="203">
        <v>57.43</v>
      </c>
      <c r="AJ41" s="203">
        <v>0</v>
      </c>
      <c r="AK41" s="203">
        <v>16.87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15.13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75.72</v>
      </c>
      <c r="L42" s="203">
        <v>126.97</v>
      </c>
      <c r="M42" s="203">
        <v>23.99</v>
      </c>
      <c r="N42" s="203">
        <v>37.380000000000003</v>
      </c>
      <c r="O42" s="203">
        <v>58.47</v>
      </c>
      <c r="P42" s="203">
        <v>13.03</v>
      </c>
      <c r="Q42" s="203">
        <v>4.59</v>
      </c>
      <c r="R42" s="203">
        <v>9.16</v>
      </c>
      <c r="S42" s="203">
        <v>5.66</v>
      </c>
      <c r="T42" s="203">
        <v>0</v>
      </c>
      <c r="U42" s="203">
        <v>3.17</v>
      </c>
      <c r="V42" s="203">
        <v>9.1</v>
      </c>
      <c r="W42" s="203">
        <v>10.45</v>
      </c>
      <c r="X42" s="203">
        <v>50.29</v>
      </c>
      <c r="Y42" s="203">
        <v>0</v>
      </c>
      <c r="Z42" s="203">
        <v>32.74</v>
      </c>
      <c r="AA42" s="203">
        <v>9.49</v>
      </c>
      <c r="AB42" s="203">
        <v>0</v>
      </c>
      <c r="AC42" s="203">
        <v>20.96</v>
      </c>
      <c r="AD42" s="203">
        <v>0</v>
      </c>
      <c r="AE42" s="203">
        <v>0</v>
      </c>
      <c r="AF42" s="203">
        <v>0</v>
      </c>
      <c r="AG42" s="203">
        <v>34.51</v>
      </c>
      <c r="AH42" s="203">
        <v>0</v>
      </c>
      <c r="AI42" s="203">
        <v>57.43</v>
      </c>
      <c r="AJ42" s="203">
        <v>0</v>
      </c>
      <c r="AK42" s="203">
        <v>16.87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15.13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75.75</v>
      </c>
      <c r="L43" s="203">
        <v>126.97</v>
      </c>
      <c r="M43" s="203">
        <v>23.99</v>
      </c>
      <c r="N43" s="203">
        <v>37.380000000000003</v>
      </c>
      <c r="O43" s="203">
        <v>58.47</v>
      </c>
      <c r="P43" s="203">
        <v>13.03</v>
      </c>
      <c r="Q43" s="203">
        <v>4.59</v>
      </c>
      <c r="R43" s="203">
        <v>9.16</v>
      </c>
      <c r="S43" s="203">
        <v>5.66</v>
      </c>
      <c r="T43" s="203">
        <v>0</v>
      </c>
      <c r="U43" s="203">
        <v>3.17</v>
      </c>
      <c r="V43" s="203">
        <v>9.1</v>
      </c>
      <c r="W43" s="203">
        <v>10.45</v>
      </c>
      <c r="X43" s="203">
        <v>50.29</v>
      </c>
      <c r="Y43" s="203">
        <v>0</v>
      </c>
      <c r="Z43" s="203">
        <v>32.74</v>
      </c>
      <c r="AA43" s="203">
        <v>9.49</v>
      </c>
      <c r="AB43" s="203">
        <v>0</v>
      </c>
      <c r="AC43" s="203">
        <v>20.96</v>
      </c>
      <c r="AD43" s="203">
        <v>0</v>
      </c>
      <c r="AE43" s="203">
        <v>0</v>
      </c>
      <c r="AF43" s="203">
        <v>0</v>
      </c>
      <c r="AG43" s="203">
        <v>34.51</v>
      </c>
      <c r="AH43" s="203">
        <v>0</v>
      </c>
      <c r="AI43" s="203">
        <v>57.43</v>
      </c>
      <c r="AJ43" s="203">
        <v>0</v>
      </c>
      <c r="AK43" s="203">
        <v>16.87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15.13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75.72</v>
      </c>
      <c r="L44" s="203">
        <v>126.97</v>
      </c>
      <c r="M44" s="203">
        <v>23.99</v>
      </c>
      <c r="N44" s="203">
        <v>37.380000000000003</v>
      </c>
      <c r="O44" s="203">
        <v>58.47</v>
      </c>
      <c r="P44" s="203">
        <v>13.03</v>
      </c>
      <c r="Q44" s="203">
        <v>4.59</v>
      </c>
      <c r="R44" s="203">
        <v>9.16</v>
      </c>
      <c r="S44" s="203">
        <v>5.66</v>
      </c>
      <c r="T44" s="203">
        <v>0</v>
      </c>
      <c r="U44" s="203">
        <v>3.17</v>
      </c>
      <c r="V44" s="203">
        <v>9.1</v>
      </c>
      <c r="W44" s="203">
        <v>10.45</v>
      </c>
      <c r="X44" s="203">
        <v>50.29</v>
      </c>
      <c r="Y44" s="203">
        <v>0</v>
      </c>
      <c r="Z44" s="203">
        <v>32.74</v>
      </c>
      <c r="AA44" s="203">
        <v>9.49</v>
      </c>
      <c r="AB44" s="203">
        <v>0</v>
      </c>
      <c r="AC44" s="203">
        <v>26.23</v>
      </c>
      <c r="AD44" s="203">
        <v>0</v>
      </c>
      <c r="AE44" s="203">
        <v>0</v>
      </c>
      <c r="AF44" s="203">
        <v>0</v>
      </c>
      <c r="AG44" s="203">
        <v>34.51</v>
      </c>
      <c r="AH44" s="203">
        <v>0</v>
      </c>
      <c r="AI44" s="203">
        <v>57.43</v>
      </c>
      <c r="AJ44" s="203">
        <v>0</v>
      </c>
      <c r="AK44" s="203">
        <v>16.87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15.13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75.75</v>
      </c>
      <c r="L45" s="203">
        <v>126.97</v>
      </c>
      <c r="M45" s="203">
        <v>22.14</v>
      </c>
      <c r="N45" s="203">
        <v>37.380000000000003</v>
      </c>
      <c r="O45" s="203">
        <v>58.09</v>
      </c>
      <c r="P45" s="203">
        <v>13.03</v>
      </c>
      <c r="Q45" s="203">
        <v>4.59</v>
      </c>
      <c r="R45" s="203">
        <v>9.16</v>
      </c>
      <c r="S45" s="203">
        <v>5.66</v>
      </c>
      <c r="T45" s="203">
        <v>0</v>
      </c>
      <c r="U45" s="203">
        <v>3.17</v>
      </c>
      <c r="V45" s="203">
        <v>9.1</v>
      </c>
      <c r="W45" s="203">
        <v>10.45</v>
      </c>
      <c r="X45" s="203">
        <v>50.29</v>
      </c>
      <c r="Y45" s="203">
        <v>0</v>
      </c>
      <c r="Z45" s="203">
        <v>32.74</v>
      </c>
      <c r="AA45" s="203">
        <v>9.49</v>
      </c>
      <c r="AB45" s="203">
        <v>0</v>
      </c>
      <c r="AC45" s="203">
        <v>26.23</v>
      </c>
      <c r="AD45" s="203">
        <v>0</v>
      </c>
      <c r="AE45" s="203">
        <v>0</v>
      </c>
      <c r="AF45" s="203">
        <v>0</v>
      </c>
      <c r="AG45" s="203">
        <v>34.51</v>
      </c>
      <c r="AH45" s="203">
        <v>0</v>
      </c>
      <c r="AI45" s="203">
        <v>57.43</v>
      </c>
      <c r="AJ45" s="203">
        <v>0</v>
      </c>
      <c r="AK45" s="203">
        <v>16.87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15.13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75.72</v>
      </c>
      <c r="L46" s="203">
        <v>126.97</v>
      </c>
      <c r="M46" s="203">
        <v>22.14</v>
      </c>
      <c r="N46" s="203">
        <v>37.380000000000003</v>
      </c>
      <c r="O46" s="203">
        <v>58.09</v>
      </c>
      <c r="P46" s="203">
        <v>13.03</v>
      </c>
      <c r="Q46" s="203">
        <v>4.59</v>
      </c>
      <c r="R46" s="203">
        <v>9.16</v>
      </c>
      <c r="S46" s="203">
        <v>5.66</v>
      </c>
      <c r="T46" s="203">
        <v>0</v>
      </c>
      <c r="U46" s="203">
        <v>3.17</v>
      </c>
      <c r="V46" s="203">
        <v>9.1</v>
      </c>
      <c r="W46" s="203">
        <v>10.45</v>
      </c>
      <c r="X46" s="203">
        <v>50.29</v>
      </c>
      <c r="Y46" s="203">
        <v>0</v>
      </c>
      <c r="Z46" s="203">
        <v>32.74</v>
      </c>
      <c r="AA46" s="203">
        <v>9.49</v>
      </c>
      <c r="AB46" s="203">
        <v>0</v>
      </c>
      <c r="AC46" s="203">
        <v>26.23</v>
      </c>
      <c r="AD46" s="203">
        <v>0</v>
      </c>
      <c r="AE46" s="203">
        <v>0</v>
      </c>
      <c r="AF46" s="203">
        <v>0</v>
      </c>
      <c r="AG46" s="203">
        <v>34.51</v>
      </c>
      <c r="AH46" s="203">
        <v>0</v>
      </c>
      <c r="AI46" s="203">
        <v>57.43</v>
      </c>
      <c r="AJ46" s="203">
        <v>0</v>
      </c>
      <c r="AK46" s="203">
        <v>16.87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15.13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75.75</v>
      </c>
      <c r="L47" s="203">
        <v>126.97</v>
      </c>
      <c r="M47" s="203">
        <v>22.14</v>
      </c>
      <c r="N47" s="203">
        <v>37.380000000000003</v>
      </c>
      <c r="O47" s="203">
        <v>58.09</v>
      </c>
      <c r="P47" s="203">
        <v>13.03</v>
      </c>
      <c r="Q47" s="203">
        <v>4.59</v>
      </c>
      <c r="R47" s="203">
        <v>9.16</v>
      </c>
      <c r="S47" s="203">
        <v>5.66</v>
      </c>
      <c r="T47" s="203">
        <v>0</v>
      </c>
      <c r="U47" s="203">
        <v>3.17</v>
      </c>
      <c r="V47" s="203">
        <v>9.1</v>
      </c>
      <c r="W47" s="203">
        <v>10.45</v>
      </c>
      <c r="X47" s="203">
        <v>50.29</v>
      </c>
      <c r="Y47" s="203">
        <v>0</v>
      </c>
      <c r="Z47" s="203">
        <v>32.74</v>
      </c>
      <c r="AA47" s="203">
        <v>9.49</v>
      </c>
      <c r="AB47" s="203">
        <v>0</v>
      </c>
      <c r="AC47" s="203">
        <v>20.96</v>
      </c>
      <c r="AD47" s="203">
        <v>0</v>
      </c>
      <c r="AE47" s="203">
        <v>0</v>
      </c>
      <c r="AF47" s="203">
        <v>0</v>
      </c>
      <c r="AG47" s="203">
        <v>34.51</v>
      </c>
      <c r="AH47" s="203">
        <v>0</v>
      </c>
      <c r="AI47" s="203">
        <v>57.43</v>
      </c>
      <c r="AJ47" s="203">
        <v>0</v>
      </c>
      <c r="AK47" s="203">
        <v>16.87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15.13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75.72</v>
      </c>
      <c r="L48" s="203">
        <v>126.97</v>
      </c>
      <c r="M48" s="203">
        <v>22.14</v>
      </c>
      <c r="N48" s="203">
        <v>37.380000000000003</v>
      </c>
      <c r="O48" s="203">
        <v>58.22</v>
      </c>
      <c r="P48" s="203">
        <v>13.03</v>
      </c>
      <c r="Q48" s="203">
        <v>4.59</v>
      </c>
      <c r="R48" s="203">
        <v>9.16</v>
      </c>
      <c r="S48" s="203">
        <v>5.66</v>
      </c>
      <c r="T48" s="203">
        <v>0</v>
      </c>
      <c r="U48" s="203">
        <v>3.17</v>
      </c>
      <c r="V48" s="203">
        <v>9.1</v>
      </c>
      <c r="W48" s="203">
        <v>10.45</v>
      </c>
      <c r="X48" s="203">
        <v>50.29</v>
      </c>
      <c r="Y48" s="203">
        <v>0</v>
      </c>
      <c r="Z48" s="203">
        <v>32.74</v>
      </c>
      <c r="AA48" s="203">
        <v>9.49</v>
      </c>
      <c r="AB48" s="203">
        <v>0</v>
      </c>
      <c r="AC48" s="203">
        <v>20.96</v>
      </c>
      <c r="AD48" s="203">
        <v>0</v>
      </c>
      <c r="AE48" s="203">
        <v>0</v>
      </c>
      <c r="AF48" s="203">
        <v>0</v>
      </c>
      <c r="AG48" s="203">
        <v>34.51</v>
      </c>
      <c r="AH48" s="203">
        <v>0</v>
      </c>
      <c r="AI48" s="203">
        <v>57.43</v>
      </c>
      <c r="AJ48" s="203">
        <v>0</v>
      </c>
      <c r="AK48" s="203">
        <v>16.87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15.13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75.75</v>
      </c>
      <c r="L49" s="203">
        <v>126.97</v>
      </c>
      <c r="M49" s="203">
        <v>21.86</v>
      </c>
      <c r="N49" s="203">
        <v>37.86</v>
      </c>
      <c r="O49" s="203">
        <v>58.24</v>
      </c>
      <c r="P49" s="203">
        <v>13.51</v>
      </c>
      <c r="Q49" s="203">
        <v>4.59</v>
      </c>
      <c r="R49" s="203">
        <v>9.16</v>
      </c>
      <c r="S49" s="203">
        <v>5.66</v>
      </c>
      <c r="T49" s="203">
        <v>0</v>
      </c>
      <c r="U49" s="203">
        <v>3.17</v>
      </c>
      <c r="V49" s="203">
        <v>9.1</v>
      </c>
      <c r="W49" s="203">
        <v>10.45</v>
      </c>
      <c r="X49" s="203">
        <v>50.29</v>
      </c>
      <c r="Y49" s="203">
        <v>0</v>
      </c>
      <c r="Z49" s="203">
        <v>32.74</v>
      </c>
      <c r="AA49" s="203">
        <v>9.49</v>
      </c>
      <c r="AB49" s="203">
        <v>0</v>
      </c>
      <c r="AC49" s="203">
        <v>20.96</v>
      </c>
      <c r="AD49" s="203">
        <v>0</v>
      </c>
      <c r="AE49" s="203">
        <v>0</v>
      </c>
      <c r="AF49" s="203">
        <v>0</v>
      </c>
      <c r="AG49" s="203">
        <v>34.51</v>
      </c>
      <c r="AH49" s="203">
        <v>0</v>
      </c>
      <c r="AI49" s="203">
        <v>57.43</v>
      </c>
      <c r="AJ49" s="203">
        <v>0</v>
      </c>
      <c r="AK49" s="203">
        <v>16.87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15.13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75.72</v>
      </c>
      <c r="L50" s="203">
        <v>126.97</v>
      </c>
      <c r="M50" s="203">
        <v>21.86</v>
      </c>
      <c r="N50" s="203">
        <v>37.86</v>
      </c>
      <c r="O50" s="203">
        <v>58.24</v>
      </c>
      <c r="P50" s="203">
        <v>13.51</v>
      </c>
      <c r="Q50" s="203">
        <v>4.59</v>
      </c>
      <c r="R50" s="203">
        <v>9.16</v>
      </c>
      <c r="S50" s="203">
        <v>5.66</v>
      </c>
      <c r="T50" s="203">
        <v>0</v>
      </c>
      <c r="U50" s="203">
        <v>3.17</v>
      </c>
      <c r="V50" s="203">
        <v>9.1</v>
      </c>
      <c r="W50" s="203">
        <v>10.45</v>
      </c>
      <c r="X50" s="203">
        <v>50.29</v>
      </c>
      <c r="Y50" s="203">
        <v>0</v>
      </c>
      <c r="Z50" s="203">
        <v>32.74</v>
      </c>
      <c r="AA50" s="203">
        <v>9.49</v>
      </c>
      <c r="AB50" s="203">
        <v>0</v>
      </c>
      <c r="AC50" s="203">
        <v>20.96</v>
      </c>
      <c r="AD50" s="203">
        <v>0</v>
      </c>
      <c r="AE50" s="203">
        <v>0</v>
      </c>
      <c r="AF50" s="203">
        <v>0</v>
      </c>
      <c r="AG50" s="203">
        <v>34.51</v>
      </c>
      <c r="AH50" s="203">
        <v>0</v>
      </c>
      <c r="AI50" s="203">
        <v>57.43</v>
      </c>
      <c r="AJ50" s="203">
        <v>0</v>
      </c>
      <c r="AK50" s="203">
        <v>16.87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75.75</v>
      </c>
      <c r="L51" s="203">
        <v>126.97</v>
      </c>
      <c r="M51" s="203">
        <v>21.86</v>
      </c>
      <c r="N51" s="203">
        <v>37.86</v>
      </c>
      <c r="O51" s="203">
        <v>35.409999999999997</v>
      </c>
      <c r="P51" s="203">
        <v>13.51</v>
      </c>
      <c r="Q51" s="203">
        <v>4.59</v>
      </c>
      <c r="R51" s="203">
        <v>9.16</v>
      </c>
      <c r="S51" s="203">
        <v>5.66</v>
      </c>
      <c r="T51" s="203">
        <v>0</v>
      </c>
      <c r="U51" s="203">
        <v>3.17</v>
      </c>
      <c r="V51" s="203">
        <v>9.1</v>
      </c>
      <c r="W51" s="203">
        <v>10.45</v>
      </c>
      <c r="X51" s="203">
        <v>50.29</v>
      </c>
      <c r="Y51" s="203">
        <v>0</v>
      </c>
      <c r="Z51" s="203">
        <v>32.74</v>
      </c>
      <c r="AA51" s="203">
        <v>9.49</v>
      </c>
      <c r="AB51" s="203">
        <v>0</v>
      </c>
      <c r="AC51" s="203">
        <v>20.96</v>
      </c>
      <c r="AD51" s="203">
        <v>0</v>
      </c>
      <c r="AE51" s="203">
        <v>0</v>
      </c>
      <c r="AF51" s="203">
        <v>0</v>
      </c>
      <c r="AG51" s="203">
        <v>34.51</v>
      </c>
      <c r="AH51" s="203">
        <v>0</v>
      </c>
      <c r="AI51" s="203">
        <v>57.43</v>
      </c>
      <c r="AJ51" s="203">
        <v>0</v>
      </c>
      <c r="AK51" s="203">
        <v>16.87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75.73</v>
      </c>
      <c r="L52" s="203">
        <v>126.97</v>
      </c>
      <c r="M52" s="203">
        <v>21.86</v>
      </c>
      <c r="N52" s="203">
        <v>37.86</v>
      </c>
      <c r="O52" s="203">
        <v>35.409999999999997</v>
      </c>
      <c r="P52" s="203">
        <v>13.51</v>
      </c>
      <c r="Q52" s="203">
        <v>4.59</v>
      </c>
      <c r="R52" s="203">
        <v>9.16</v>
      </c>
      <c r="S52" s="203">
        <v>5.66</v>
      </c>
      <c r="T52" s="203">
        <v>0</v>
      </c>
      <c r="U52" s="203">
        <v>3.17</v>
      </c>
      <c r="V52" s="203">
        <v>9.1</v>
      </c>
      <c r="W52" s="203">
        <v>10.45</v>
      </c>
      <c r="X52" s="203">
        <v>50.29</v>
      </c>
      <c r="Y52" s="203">
        <v>0</v>
      </c>
      <c r="Z52" s="203">
        <v>32.74</v>
      </c>
      <c r="AA52" s="203">
        <v>9.49</v>
      </c>
      <c r="AB52" s="203">
        <v>0</v>
      </c>
      <c r="AC52" s="203">
        <v>20.96</v>
      </c>
      <c r="AD52" s="203">
        <v>0</v>
      </c>
      <c r="AE52" s="203">
        <v>0</v>
      </c>
      <c r="AF52" s="203">
        <v>0</v>
      </c>
      <c r="AG52" s="203">
        <v>34.51</v>
      </c>
      <c r="AH52" s="203">
        <v>0</v>
      </c>
      <c r="AI52" s="203">
        <v>57.43</v>
      </c>
      <c r="AJ52" s="203">
        <v>0</v>
      </c>
      <c r="AK52" s="203">
        <v>16.87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75.75</v>
      </c>
      <c r="L53" s="203">
        <v>126.97</v>
      </c>
      <c r="M53" s="203">
        <v>21.86</v>
      </c>
      <c r="N53" s="203">
        <v>37.86</v>
      </c>
      <c r="O53" s="203">
        <v>35.409999999999997</v>
      </c>
      <c r="P53" s="203">
        <v>13.51</v>
      </c>
      <c r="Q53" s="203">
        <v>4.59</v>
      </c>
      <c r="R53" s="203">
        <v>9.16</v>
      </c>
      <c r="S53" s="203">
        <v>5.66</v>
      </c>
      <c r="T53" s="203">
        <v>0</v>
      </c>
      <c r="U53" s="203">
        <v>3.41</v>
      </c>
      <c r="V53" s="203">
        <v>9.1</v>
      </c>
      <c r="W53" s="203">
        <v>10.45</v>
      </c>
      <c r="X53" s="203">
        <v>50.29</v>
      </c>
      <c r="Y53" s="203">
        <v>0</v>
      </c>
      <c r="Z53" s="203">
        <v>32.74</v>
      </c>
      <c r="AA53" s="203">
        <v>9.49</v>
      </c>
      <c r="AB53" s="203">
        <v>0</v>
      </c>
      <c r="AC53" s="203">
        <v>20.96</v>
      </c>
      <c r="AD53" s="203">
        <v>0</v>
      </c>
      <c r="AE53" s="203">
        <v>0</v>
      </c>
      <c r="AF53" s="203">
        <v>0</v>
      </c>
      <c r="AG53" s="203">
        <v>34.51</v>
      </c>
      <c r="AH53" s="203">
        <v>0</v>
      </c>
      <c r="AI53" s="203">
        <v>57.43</v>
      </c>
      <c r="AJ53" s="203">
        <v>0</v>
      </c>
      <c r="AK53" s="203">
        <v>16.87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75.73</v>
      </c>
      <c r="L54" s="203">
        <v>126.97</v>
      </c>
      <c r="M54" s="203">
        <v>21.86</v>
      </c>
      <c r="N54" s="203">
        <v>37.86</v>
      </c>
      <c r="O54" s="203">
        <v>35.409999999999997</v>
      </c>
      <c r="P54" s="203">
        <v>13.51</v>
      </c>
      <c r="Q54" s="203">
        <v>4.59</v>
      </c>
      <c r="R54" s="203">
        <v>9.16</v>
      </c>
      <c r="S54" s="203">
        <v>5.66</v>
      </c>
      <c r="T54" s="203">
        <v>0</v>
      </c>
      <c r="U54" s="203">
        <v>3.41</v>
      </c>
      <c r="V54" s="203">
        <v>9.1</v>
      </c>
      <c r="W54" s="203">
        <v>10.45</v>
      </c>
      <c r="X54" s="203">
        <v>50.29</v>
      </c>
      <c r="Y54" s="203">
        <v>0</v>
      </c>
      <c r="Z54" s="203">
        <v>32.74</v>
      </c>
      <c r="AA54" s="203">
        <v>9.49</v>
      </c>
      <c r="AB54" s="203">
        <v>0</v>
      </c>
      <c r="AC54" s="203">
        <v>21.59</v>
      </c>
      <c r="AD54" s="203">
        <v>0</v>
      </c>
      <c r="AE54" s="203">
        <v>0</v>
      </c>
      <c r="AF54" s="203">
        <v>0</v>
      </c>
      <c r="AG54" s="203">
        <v>34.51</v>
      </c>
      <c r="AH54" s="203">
        <v>0</v>
      </c>
      <c r="AI54" s="203">
        <v>57.43</v>
      </c>
      <c r="AJ54" s="203">
        <v>0</v>
      </c>
      <c r="AK54" s="203">
        <v>16.87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75.75</v>
      </c>
      <c r="L55" s="203">
        <v>126.97</v>
      </c>
      <c r="M55" s="203">
        <v>21.86</v>
      </c>
      <c r="N55" s="203">
        <v>37.86</v>
      </c>
      <c r="O55" s="203">
        <v>35.409999999999997</v>
      </c>
      <c r="P55" s="203">
        <v>13.51</v>
      </c>
      <c r="Q55" s="203">
        <v>4.59</v>
      </c>
      <c r="R55" s="203">
        <v>9.16</v>
      </c>
      <c r="S55" s="203">
        <v>5.66</v>
      </c>
      <c r="T55" s="203">
        <v>0</v>
      </c>
      <c r="U55" s="203">
        <v>3.41</v>
      </c>
      <c r="V55" s="203">
        <v>9.1</v>
      </c>
      <c r="W55" s="203">
        <v>10.45</v>
      </c>
      <c r="X55" s="203">
        <v>50.29</v>
      </c>
      <c r="Y55" s="203">
        <v>0</v>
      </c>
      <c r="Z55" s="203">
        <v>32.74</v>
      </c>
      <c r="AA55" s="203">
        <v>9.49</v>
      </c>
      <c r="AB55" s="203">
        <v>0</v>
      </c>
      <c r="AC55" s="203">
        <v>21.59</v>
      </c>
      <c r="AD55" s="203">
        <v>0</v>
      </c>
      <c r="AE55" s="203">
        <v>0</v>
      </c>
      <c r="AF55" s="203">
        <v>0</v>
      </c>
      <c r="AG55" s="203">
        <v>34.51</v>
      </c>
      <c r="AH55" s="203">
        <v>0</v>
      </c>
      <c r="AI55" s="203">
        <v>57.43</v>
      </c>
      <c r="AJ55" s="203">
        <v>0</v>
      </c>
      <c r="AK55" s="203">
        <v>16.87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75.73</v>
      </c>
      <c r="L56" s="203">
        <v>126.97</v>
      </c>
      <c r="M56" s="203">
        <v>21.86</v>
      </c>
      <c r="N56" s="203">
        <v>37.86</v>
      </c>
      <c r="O56" s="203">
        <v>35.409999999999997</v>
      </c>
      <c r="P56" s="203">
        <v>13.51</v>
      </c>
      <c r="Q56" s="203">
        <v>4.59</v>
      </c>
      <c r="R56" s="203">
        <v>9.16</v>
      </c>
      <c r="S56" s="203">
        <v>5.66</v>
      </c>
      <c r="T56" s="203">
        <v>0</v>
      </c>
      <c r="U56" s="203">
        <v>3.41</v>
      </c>
      <c r="V56" s="203">
        <v>9.1</v>
      </c>
      <c r="W56" s="203">
        <v>10.45</v>
      </c>
      <c r="X56" s="203">
        <v>50.29</v>
      </c>
      <c r="Y56" s="203">
        <v>0</v>
      </c>
      <c r="Z56" s="203">
        <v>32.74</v>
      </c>
      <c r="AA56" s="203">
        <v>9.49</v>
      </c>
      <c r="AB56" s="203">
        <v>0</v>
      </c>
      <c r="AC56" s="203">
        <v>21.59</v>
      </c>
      <c r="AD56" s="203">
        <v>0</v>
      </c>
      <c r="AE56" s="203">
        <v>0</v>
      </c>
      <c r="AF56" s="203">
        <v>0</v>
      </c>
      <c r="AG56" s="203">
        <v>34.51</v>
      </c>
      <c r="AH56" s="203">
        <v>0</v>
      </c>
      <c r="AI56" s="203">
        <v>57.43</v>
      </c>
      <c r="AJ56" s="203">
        <v>0</v>
      </c>
      <c r="AK56" s="203">
        <v>16.87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75.75</v>
      </c>
      <c r="L57" s="203">
        <v>126.97</v>
      </c>
      <c r="M57" s="203">
        <v>21.86</v>
      </c>
      <c r="N57" s="203">
        <v>37.86</v>
      </c>
      <c r="O57" s="203">
        <v>36.380000000000003</v>
      </c>
      <c r="P57" s="203">
        <v>13.51</v>
      </c>
      <c r="Q57" s="203">
        <v>4.59</v>
      </c>
      <c r="R57" s="203">
        <v>9.16</v>
      </c>
      <c r="S57" s="203">
        <v>5.66</v>
      </c>
      <c r="T57" s="203">
        <v>0</v>
      </c>
      <c r="U57" s="203">
        <v>3.42</v>
      </c>
      <c r="V57" s="203">
        <v>9.1</v>
      </c>
      <c r="W57" s="203">
        <v>10.45</v>
      </c>
      <c r="X57" s="203">
        <v>50.29</v>
      </c>
      <c r="Y57" s="203">
        <v>0</v>
      </c>
      <c r="Z57" s="203">
        <v>32.74</v>
      </c>
      <c r="AA57" s="203">
        <v>9.49</v>
      </c>
      <c r="AB57" s="203">
        <v>0</v>
      </c>
      <c r="AC57" s="203">
        <v>21.59</v>
      </c>
      <c r="AD57" s="203">
        <v>0</v>
      </c>
      <c r="AE57" s="203">
        <v>0</v>
      </c>
      <c r="AF57" s="203">
        <v>0</v>
      </c>
      <c r="AG57" s="203">
        <v>34.51</v>
      </c>
      <c r="AH57" s="203">
        <v>0</v>
      </c>
      <c r="AI57" s="203">
        <v>57.43</v>
      </c>
      <c r="AJ57" s="203">
        <v>0</v>
      </c>
      <c r="AK57" s="203">
        <v>16.87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75.73</v>
      </c>
      <c r="L58" s="203">
        <v>126.97</v>
      </c>
      <c r="M58" s="203">
        <v>21.86</v>
      </c>
      <c r="N58" s="203">
        <v>37.86</v>
      </c>
      <c r="O58" s="203">
        <v>36.380000000000003</v>
      </c>
      <c r="P58" s="203">
        <v>13.51</v>
      </c>
      <c r="Q58" s="203">
        <v>4.59</v>
      </c>
      <c r="R58" s="203">
        <v>9.16</v>
      </c>
      <c r="S58" s="203">
        <v>5.66</v>
      </c>
      <c r="T58" s="203">
        <v>0</v>
      </c>
      <c r="U58" s="203">
        <v>3.42</v>
      </c>
      <c r="V58" s="203">
        <v>9.1</v>
      </c>
      <c r="W58" s="203">
        <v>10.45</v>
      </c>
      <c r="X58" s="203">
        <v>50.29</v>
      </c>
      <c r="Y58" s="203">
        <v>0</v>
      </c>
      <c r="Z58" s="203">
        <v>32.74</v>
      </c>
      <c r="AA58" s="203">
        <v>9.49</v>
      </c>
      <c r="AB58" s="203">
        <v>0</v>
      </c>
      <c r="AC58" s="203">
        <v>21.92</v>
      </c>
      <c r="AD58" s="203">
        <v>0</v>
      </c>
      <c r="AE58" s="203">
        <v>0</v>
      </c>
      <c r="AF58" s="203">
        <v>0</v>
      </c>
      <c r="AG58" s="203">
        <v>34.51</v>
      </c>
      <c r="AH58" s="203">
        <v>0</v>
      </c>
      <c r="AI58" s="203">
        <v>57.43</v>
      </c>
      <c r="AJ58" s="203">
        <v>0</v>
      </c>
      <c r="AK58" s="203">
        <v>16.87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76.680000000000007</v>
      </c>
      <c r="L59" s="203">
        <v>126.97</v>
      </c>
      <c r="M59" s="203">
        <v>21.86</v>
      </c>
      <c r="N59" s="203">
        <v>37.86</v>
      </c>
      <c r="O59" s="203">
        <v>36.380000000000003</v>
      </c>
      <c r="P59" s="203">
        <v>13.51</v>
      </c>
      <c r="Q59" s="203">
        <v>6.76</v>
      </c>
      <c r="R59" s="203">
        <v>14.48</v>
      </c>
      <c r="S59" s="203">
        <v>8.8800000000000008</v>
      </c>
      <c r="T59" s="203">
        <v>0</v>
      </c>
      <c r="U59" s="203">
        <v>3.41</v>
      </c>
      <c r="V59" s="203">
        <v>9.1</v>
      </c>
      <c r="W59" s="203">
        <v>10.45</v>
      </c>
      <c r="X59" s="203">
        <v>50.29</v>
      </c>
      <c r="Y59" s="203">
        <v>0</v>
      </c>
      <c r="Z59" s="203">
        <v>32.74</v>
      </c>
      <c r="AA59" s="203">
        <v>14.32</v>
      </c>
      <c r="AB59" s="203">
        <v>0</v>
      </c>
      <c r="AC59" s="203">
        <v>21.92</v>
      </c>
      <c r="AD59" s="203">
        <v>0</v>
      </c>
      <c r="AE59" s="203">
        <v>0</v>
      </c>
      <c r="AF59" s="203">
        <v>0</v>
      </c>
      <c r="AG59" s="203">
        <v>34.51</v>
      </c>
      <c r="AH59" s="203">
        <v>0</v>
      </c>
      <c r="AI59" s="203">
        <v>57.43</v>
      </c>
      <c r="AJ59" s="203">
        <v>0</v>
      </c>
      <c r="AK59" s="203">
        <v>23.16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76.67</v>
      </c>
      <c r="L60" s="203">
        <v>126.97</v>
      </c>
      <c r="M60" s="203">
        <v>21.86</v>
      </c>
      <c r="N60" s="203">
        <v>37.86</v>
      </c>
      <c r="O60" s="203">
        <v>36.380000000000003</v>
      </c>
      <c r="P60" s="203">
        <v>13.51</v>
      </c>
      <c r="Q60" s="203">
        <v>6.76</v>
      </c>
      <c r="R60" s="203">
        <v>14.48</v>
      </c>
      <c r="S60" s="203">
        <v>8.8800000000000008</v>
      </c>
      <c r="T60" s="203">
        <v>0</v>
      </c>
      <c r="U60" s="203">
        <v>3.41</v>
      </c>
      <c r="V60" s="203">
        <v>9.1</v>
      </c>
      <c r="W60" s="203">
        <v>10.45</v>
      </c>
      <c r="X60" s="203">
        <v>50.29</v>
      </c>
      <c r="Y60" s="203">
        <v>0</v>
      </c>
      <c r="Z60" s="203">
        <v>32.74</v>
      </c>
      <c r="AA60" s="203">
        <v>14.32</v>
      </c>
      <c r="AB60" s="203">
        <v>0</v>
      </c>
      <c r="AC60" s="203">
        <v>21.92</v>
      </c>
      <c r="AD60" s="203">
        <v>0</v>
      </c>
      <c r="AE60" s="203">
        <v>0</v>
      </c>
      <c r="AF60" s="203">
        <v>0</v>
      </c>
      <c r="AG60" s="203">
        <v>34.51</v>
      </c>
      <c r="AH60" s="203">
        <v>0</v>
      </c>
      <c r="AI60" s="203">
        <v>57.43</v>
      </c>
      <c r="AJ60" s="203">
        <v>0</v>
      </c>
      <c r="AK60" s="203">
        <v>23.16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75.66</v>
      </c>
      <c r="L61" s="203">
        <v>126.97</v>
      </c>
      <c r="M61" s="203">
        <v>21.66</v>
      </c>
      <c r="N61" s="203">
        <v>38.32</v>
      </c>
      <c r="O61" s="203">
        <v>34.9</v>
      </c>
      <c r="P61" s="203">
        <v>13.97</v>
      </c>
      <c r="Q61" s="203">
        <v>5.13</v>
      </c>
      <c r="R61" s="203">
        <v>8.7200000000000006</v>
      </c>
      <c r="S61" s="203">
        <v>5.68</v>
      </c>
      <c r="T61" s="203">
        <v>0</v>
      </c>
      <c r="U61" s="203">
        <v>3.41</v>
      </c>
      <c r="V61" s="203">
        <v>9.1</v>
      </c>
      <c r="W61" s="203">
        <v>10.61</v>
      </c>
      <c r="X61" s="203">
        <v>50.77</v>
      </c>
      <c r="Y61" s="203">
        <v>0</v>
      </c>
      <c r="Z61" s="203">
        <v>32.9</v>
      </c>
      <c r="AA61" s="203">
        <v>14.32</v>
      </c>
      <c r="AB61" s="203">
        <v>0</v>
      </c>
      <c r="AC61" s="203">
        <v>21.92</v>
      </c>
      <c r="AD61" s="203">
        <v>0</v>
      </c>
      <c r="AE61" s="203">
        <v>0</v>
      </c>
      <c r="AF61" s="203">
        <v>0</v>
      </c>
      <c r="AG61" s="203">
        <v>34.51</v>
      </c>
      <c r="AH61" s="203">
        <v>0</v>
      </c>
      <c r="AI61" s="203">
        <v>57.43</v>
      </c>
      <c r="AJ61" s="203">
        <v>0</v>
      </c>
      <c r="AK61" s="203">
        <v>16.87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75.650000000000006</v>
      </c>
      <c r="L62" s="203">
        <v>126.97</v>
      </c>
      <c r="M62" s="203">
        <v>21.66</v>
      </c>
      <c r="N62" s="203">
        <v>38.32</v>
      </c>
      <c r="O62" s="203">
        <v>34.9</v>
      </c>
      <c r="P62" s="203">
        <v>13.97</v>
      </c>
      <c r="Q62" s="203">
        <v>5.13</v>
      </c>
      <c r="R62" s="203">
        <v>8.7200000000000006</v>
      </c>
      <c r="S62" s="203">
        <v>5.68</v>
      </c>
      <c r="T62" s="203">
        <v>0</v>
      </c>
      <c r="U62" s="203">
        <v>3.41</v>
      </c>
      <c r="V62" s="203">
        <v>9.1</v>
      </c>
      <c r="W62" s="203">
        <v>10.61</v>
      </c>
      <c r="X62" s="203">
        <v>50.77</v>
      </c>
      <c r="Y62" s="203">
        <v>0</v>
      </c>
      <c r="Z62" s="203">
        <v>32.9</v>
      </c>
      <c r="AA62" s="203">
        <v>14.32</v>
      </c>
      <c r="AB62" s="203">
        <v>0</v>
      </c>
      <c r="AC62" s="203">
        <v>21.92</v>
      </c>
      <c r="AD62" s="203">
        <v>0</v>
      </c>
      <c r="AE62" s="203">
        <v>0</v>
      </c>
      <c r="AF62" s="203">
        <v>0</v>
      </c>
      <c r="AG62" s="203">
        <v>34.51</v>
      </c>
      <c r="AH62" s="203">
        <v>0</v>
      </c>
      <c r="AI62" s="203">
        <v>57.43</v>
      </c>
      <c r="AJ62" s="203">
        <v>0</v>
      </c>
      <c r="AK62" s="203">
        <v>16.87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76.680000000000007</v>
      </c>
      <c r="L63" s="203">
        <v>126.97</v>
      </c>
      <c r="M63" s="203">
        <v>21.66</v>
      </c>
      <c r="N63" s="203">
        <v>38.32</v>
      </c>
      <c r="O63" s="203">
        <v>34.61</v>
      </c>
      <c r="P63" s="203">
        <v>13.97</v>
      </c>
      <c r="Q63" s="203">
        <v>4.59</v>
      </c>
      <c r="R63" s="203">
        <v>8.7200000000000006</v>
      </c>
      <c r="S63" s="203">
        <v>5.68</v>
      </c>
      <c r="T63" s="203">
        <v>0</v>
      </c>
      <c r="U63" s="203">
        <v>4.6900000000000004</v>
      </c>
      <c r="V63" s="203">
        <v>9.1</v>
      </c>
      <c r="W63" s="203">
        <v>10.61</v>
      </c>
      <c r="X63" s="203">
        <v>50.77</v>
      </c>
      <c r="Y63" s="203">
        <v>0</v>
      </c>
      <c r="Z63" s="203">
        <v>33.69</v>
      </c>
      <c r="AA63" s="203">
        <v>9.49</v>
      </c>
      <c r="AB63" s="203">
        <v>0</v>
      </c>
      <c r="AC63" s="203">
        <v>26.71</v>
      </c>
      <c r="AD63" s="203">
        <v>0</v>
      </c>
      <c r="AE63" s="203">
        <v>0</v>
      </c>
      <c r="AF63" s="203">
        <v>0</v>
      </c>
      <c r="AG63" s="203">
        <v>34.51</v>
      </c>
      <c r="AH63" s="203">
        <v>0</v>
      </c>
      <c r="AI63" s="203">
        <v>57.43</v>
      </c>
      <c r="AJ63" s="203">
        <v>0</v>
      </c>
      <c r="AK63" s="203">
        <v>16.87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76.67</v>
      </c>
      <c r="L64" s="203">
        <v>126.97</v>
      </c>
      <c r="M64" s="203">
        <v>21.66</v>
      </c>
      <c r="N64" s="203">
        <v>38.32</v>
      </c>
      <c r="O64" s="203">
        <v>34.61</v>
      </c>
      <c r="P64" s="203">
        <v>13.97</v>
      </c>
      <c r="Q64" s="203">
        <v>4.59</v>
      </c>
      <c r="R64" s="203">
        <v>8.7200000000000006</v>
      </c>
      <c r="S64" s="203">
        <v>5.68</v>
      </c>
      <c r="T64" s="203">
        <v>0</v>
      </c>
      <c r="U64" s="203">
        <v>3.41</v>
      </c>
      <c r="V64" s="203">
        <v>9.1</v>
      </c>
      <c r="W64" s="203">
        <v>10.61</v>
      </c>
      <c r="X64" s="203">
        <v>50.77</v>
      </c>
      <c r="Y64" s="203">
        <v>0</v>
      </c>
      <c r="Z64" s="203">
        <v>33.69</v>
      </c>
      <c r="AA64" s="203">
        <v>9.49</v>
      </c>
      <c r="AB64" s="203">
        <v>0</v>
      </c>
      <c r="AC64" s="203">
        <v>26.23</v>
      </c>
      <c r="AD64" s="203">
        <v>0</v>
      </c>
      <c r="AE64" s="203">
        <v>0</v>
      </c>
      <c r="AF64" s="203">
        <v>0</v>
      </c>
      <c r="AG64" s="203">
        <v>34.51</v>
      </c>
      <c r="AH64" s="203">
        <v>0</v>
      </c>
      <c r="AI64" s="203">
        <v>57.43</v>
      </c>
      <c r="AJ64" s="203">
        <v>0</v>
      </c>
      <c r="AK64" s="203">
        <v>16.87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73.77</v>
      </c>
      <c r="L65" s="203">
        <v>126.97</v>
      </c>
      <c r="M65" s="203">
        <v>21.66</v>
      </c>
      <c r="N65" s="203">
        <v>38.32</v>
      </c>
      <c r="O65" s="203">
        <v>34.61</v>
      </c>
      <c r="P65" s="203">
        <v>13.97</v>
      </c>
      <c r="Q65" s="203">
        <v>4.59</v>
      </c>
      <c r="R65" s="203">
        <v>9.16</v>
      </c>
      <c r="S65" s="203">
        <v>5.68</v>
      </c>
      <c r="T65" s="203">
        <v>0</v>
      </c>
      <c r="U65" s="203">
        <v>3.41</v>
      </c>
      <c r="V65" s="203">
        <v>9.1</v>
      </c>
      <c r="W65" s="203">
        <v>10.61</v>
      </c>
      <c r="X65" s="203">
        <v>50.77</v>
      </c>
      <c r="Y65" s="203">
        <v>0</v>
      </c>
      <c r="Z65" s="203">
        <v>33.69</v>
      </c>
      <c r="AA65" s="203">
        <v>9.49</v>
      </c>
      <c r="AB65" s="203">
        <v>0</v>
      </c>
      <c r="AC65" s="203">
        <v>20.96</v>
      </c>
      <c r="AD65" s="203">
        <v>0</v>
      </c>
      <c r="AE65" s="203">
        <v>0</v>
      </c>
      <c r="AF65" s="203">
        <v>0</v>
      </c>
      <c r="AG65" s="203">
        <v>34.51</v>
      </c>
      <c r="AH65" s="203">
        <v>0</v>
      </c>
      <c r="AI65" s="203">
        <v>57.43</v>
      </c>
      <c r="AJ65" s="203">
        <v>0</v>
      </c>
      <c r="AK65" s="203">
        <v>16.87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73.77</v>
      </c>
      <c r="L66" s="203">
        <v>126.97</v>
      </c>
      <c r="M66" s="203">
        <v>21.66</v>
      </c>
      <c r="N66" s="203">
        <v>38.32</v>
      </c>
      <c r="O66" s="203">
        <v>34.61</v>
      </c>
      <c r="P66" s="203">
        <v>13.97</v>
      </c>
      <c r="Q66" s="203">
        <v>4.59</v>
      </c>
      <c r="R66" s="203">
        <v>9.16</v>
      </c>
      <c r="S66" s="203">
        <v>5.68</v>
      </c>
      <c r="T66" s="203">
        <v>0</v>
      </c>
      <c r="U66" s="203">
        <v>3.41</v>
      </c>
      <c r="V66" s="203">
        <v>9.1</v>
      </c>
      <c r="W66" s="203">
        <v>10.61</v>
      </c>
      <c r="X66" s="203">
        <v>50.77</v>
      </c>
      <c r="Y66" s="203">
        <v>0</v>
      </c>
      <c r="Z66" s="203">
        <v>33.69</v>
      </c>
      <c r="AA66" s="203">
        <v>9.49</v>
      </c>
      <c r="AB66" s="203">
        <v>0</v>
      </c>
      <c r="AC66" s="203">
        <v>20.96</v>
      </c>
      <c r="AD66" s="203">
        <v>0</v>
      </c>
      <c r="AE66" s="203">
        <v>0</v>
      </c>
      <c r="AF66" s="203">
        <v>0</v>
      </c>
      <c r="AG66" s="203">
        <v>34.51</v>
      </c>
      <c r="AH66" s="203">
        <v>0</v>
      </c>
      <c r="AI66" s="203">
        <v>57.43</v>
      </c>
      <c r="AJ66" s="203">
        <v>0</v>
      </c>
      <c r="AK66" s="203">
        <v>16.87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15.13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73.459999999999994</v>
      </c>
      <c r="L67" s="203">
        <v>126.97</v>
      </c>
      <c r="M67" s="203">
        <v>21.66</v>
      </c>
      <c r="N67" s="203">
        <v>38.32</v>
      </c>
      <c r="O67" s="203">
        <v>34.61</v>
      </c>
      <c r="P67" s="203">
        <v>0.91</v>
      </c>
      <c r="Q67" s="203">
        <v>5.12</v>
      </c>
      <c r="R67" s="203">
        <v>9.16</v>
      </c>
      <c r="S67" s="203">
        <v>5.68</v>
      </c>
      <c r="T67" s="203">
        <v>0</v>
      </c>
      <c r="U67" s="203">
        <v>3.41</v>
      </c>
      <c r="V67" s="203">
        <v>9.1</v>
      </c>
      <c r="W67" s="203">
        <v>10.61</v>
      </c>
      <c r="X67" s="203">
        <v>50.77</v>
      </c>
      <c r="Y67" s="203">
        <v>0</v>
      </c>
      <c r="Z67" s="203">
        <v>33.69</v>
      </c>
      <c r="AA67" s="203">
        <v>9.49</v>
      </c>
      <c r="AB67" s="203">
        <v>0</v>
      </c>
      <c r="AC67" s="203">
        <v>20.96</v>
      </c>
      <c r="AD67" s="203">
        <v>0</v>
      </c>
      <c r="AE67" s="203">
        <v>0</v>
      </c>
      <c r="AF67" s="203">
        <v>0</v>
      </c>
      <c r="AG67" s="203">
        <v>34.51</v>
      </c>
      <c r="AH67" s="203">
        <v>0</v>
      </c>
      <c r="AI67" s="203">
        <v>57.43</v>
      </c>
      <c r="AJ67" s="203">
        <v>0</v>
      </c>
      <c r="AK67" s="203">
        <v>16.87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15.13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73.459999999999994</v>
      </c>
      <c r="L68" s="203">
        <v>126.97</v>
      </c>
      <c r="M68" s="203">
        <v>21.66</v>
      </c>
      <c r="N68" s="203">
        <v>38.32</v>
      </c>
      <c r="O68" s="203">
        <v>34.61</v>
      </c>
      <c r="P68" s="203">
        <v>0.91</v>
      </c>
      <c r="Q68" s="203">
        <v>5.12</v>
      </c>
      <c r="R68" s="203">
        <v>9.16</v>
      </c>
      <c r="S68" s="203">
        <v>5.68</v>
      </c>
      <c r="T68" s="203">
        <v>0</v>
      </c>
      <c r="U68" s="203">
        <v>3.41</v>
      </c>
      <c r="V68" s="203">
        <v>9.1</v>
      </c>
      <c r="W68" s="203">
        <v>10.61</v>
      </c>
      <c r="X68" s="203">
        <v>50.77</v>
      </c>
      <c r="Y68" s="203">
        <v>0</v>
      </c>
      <c r="Z68" s="203">
        <v>33.69</v>
      </c>
      <c r="AA68" s="203">
        <v>9.49</v>
      </c>
      <c r="AB68" s="203">
        <v>0</v>
      </c>
      <c r="AC68" s="203">
        <v>21.59</v>
      </c>
      <c r="AD68" s="203">
        <v>0</v>
      </c>
      <c r="AE68" s="203">
        <v>0</v>
      </c>
      <c r="AF68" s="203">
        <v>0</v>
      </c>
      <c r="AG68" s="203">
        <v>34.51</v>
      </c>
      <c r="AH68" s="203">
        <v>0</v>
      </c>
      <c r="AI68" s="203">
        <v>57.43</v>
      </c>
      <c r="AJ68" s="203">
        <v>0</v>
      </c>
      <c r="AK68" s="203">
        <v>16.87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73.459999999999994</v>
      </c>
      <c r="L69" s="203">
        <v>126.97</v>
      </c>
      <c r="M69" s="203">
        <v>21.71</v>
      </c>
      <c r="N69" s="203">
        <v>38.32</v>
      </c>
      <c r="O69" s="203">
        <v>2.4300000000000002</v>
      </c>
      <c r="P69" s="203">
        <v>0.91</v>
      </c>
      <c r="Q69" s="203">
        <v>5.12</v>
      </c>
      <c r="R69" s="203">
        <v>9.16</v>
      </c>
      <c r="S69" s="203">
        <v>5.68</v>
      </c>
      <c r="T69" s="203">
        <v>0</v>
      </c>
      <c r="U69" s="203">
        <v>2.85</v>
      </c>
      <c r="V69" s="203">
        <v>9.1</v>
      </c>
      <c r="W69" s="203">
        <v>10.61</v>
      </c>
      <c r="X69" s="203">
        <v>50.77</v>
      </c>
      <c r="Y69" s="203">
        <v>0</v>
      </c>
      <c r="Z69" s="203">
        <v>33.69</v>
      </c>
      <c r="AA69" s="203">
        <v>9.49</v>
      </c>
      <c r="AB69" s="203">
        <v>0</v>
      </c>
      <c r="AC69" s="203">
        <v>21.59</v>
      </c>
      <c r="AD69" s="203">
        <v>0</v>
      </c>
      <c r="AE69" s="203">
        <v>0</v>
      </c>
      <c r="AF69" s="203">
        <v>0</v>
      </c>
      <c r="AG69" s="203">
        <v>34.51</v>
      </c>
      <c r="AH69" s="203">
        <v>0</v>
      </c>
      <c r="AI69" s="203">
        <v>57.43</v>
      </c>
      <c r="AJ69" s="203">
        <v>0</v>
      </c>
      <c r="AK69" s="203">
        <v>16.87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73.459999999999994</v>
      </c>
      <c r="L70" s="203">
        <v>126.97</v>
      </c>
      <c r="M70" s="203">
        <v>1.05</v>
      </c>
      <c r="N70" s="203">
        <v>1.72</v>
      </c>
      <c r="O70" s="203">
        <v>2.4300000000000002</v>
      </c>
      <c r="P70" s="203">
        <v>0.91</v>
      </c>
      <c r="Q70" s="203">
        <v>5.12</v>
      </c>
      <c r="R70" s="203">
        <v>9.16</v>
      </c>
      <c r="S70" s="203">
        <v>5.68</v>
      </c>
      <c r="T70" s="203">
        <v>0</v>
      </c>
      <c r="U70" s="203">
        <v>2.85</v>
      </c>
      <c r="V70" s="203">
        <v>9.1</v>
      </c>
      <c r="W70" s="203">
        <v>10.61</v>
      </c>
      <c r="X70" s="203">
        <v>50.77</v>
      </c>
      <c r="Y70" s="203">
        <v>0</v>
      </c>
      <c r="Z70" s="203">
        <v>33.69</v>
      </c>
      <c r="AA70" s="203">
        <v>9.49</v>
      </c>
      <c r="AB70" s="203">
        <v>0</v>
      </c>
      <c r="AC70" s="203">
        <v>21.59</v>
      </c>
      <c r="AD70" s="203">
        <v>0</v>
      </c>
      <c r="AE70" s="203">
        <v>0</v>
      </c>
      <c r="AF70" s="203">
        <v>0</v>
      </c>
      <c r="AG70" s="203">
        <v>34.51</v>
      </c>
      <c r="AH70" s="203">
        <v>0</v>
      </c>
      <c r="AI70" s="203">
        <v>57.43</v>
      </c>
      <c r="AJ70" s="203">
        <v>0</v>
      </c>
      <c r="AK70" s="203">
        <v>16.87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1.2</v>
      </c>
      <c r="K71" s="203">
        <v>71.69</v>
      </c>
      <c r="L71" s="203">
        <v>126.97</v>
      </c>
      <c r="M71" s="203">
        <v>1.05</v>
      </c>
      <c r="N71" s="203">
        <v>1.72</v>
      </c>
      <c r="O71" s="203">
        <v>2.4300000000000002</v>
      </c>
      <c r="P71" s="203">
        <v>0.91</v>
      </c>
      <c r="Q71" s="203">
        <v>5.12</v>
      </c>
      <c r="R71" s="203">
        <v>9.16</v>
      </c>
      <c r="S71" s="203">
        <v>5.68</v>
      </c>
      <c r="T71" s="203">
        <v>0</v>
      </c>
      <c r="U71" s="203">
        <v>2.85</v>
      </c>
      <c r="V71" s="203">
        <v>0.3</v>
      </c>
      <c r="W71" s="203">
        <v>8.42</v>
      </c>
      <c r="X71" s="203">
        <v>2.15</v>
      </c>
      <c r="Y71" s="203">
        <v>0</v>
      </c>
      <c r="Z71" s="203">
        <v>33.69</v>
      </c>
      <c r="AA71" s="203">
        <v>9.49</v>
      </c>
      <c r="AB71" s="203">
        <v>0</v>
      </c>
      <c r="AC71" s="203">
        <v>21.59</v>
      </c>
      <c r="AD71" s="203">
        <v>0</v>
      </c>
      <c r="AE71" s="203">
        <v>0</v>
      </c>
      <c r="AF71" s="203">
        <v>0</v>
      </c>
      <c r="AG71" s="203">
        <v>34.51</v>
      </c>
      <c r="AH71" s="203">
        <v>0</v>
      </c>
      <c r="AI71" s="203">
        <v>57.43</v>
      </c>
      <c r="AJ71" s="203">
        <v>0</v>
      </c>
      <c r="AK71" s="203">
        <v>16.87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1.2</v>
      </c>
      <c r="K72" s="203">
        <v>72.33</v>
      </c>
      <c r="L72" s="203">
        <v>126.97</v>
      </c>
      <c r="M72" s="203">
        <v>1.05</v>
      </c>
      <c r="N72" s="203">
        <v>1.72</v>
      </c>
      <c r="O72" s="203">
        <v>2.4300000000000002</v>
      </c>
      <c r="P72" s="203">
        <v>0.91</v>
      </c>
      <c r="Q72" s="203">
        <v>5.12</v>
      </c>
      <c r="R72" s="203">
        <v>9.16</v>
      </c>
      <c r="S72" s="203">
        <v>5.68</v>
      </c>
      <c r="T72" s="203">
        <v>0</v>
      </c>
      <c r="U72" s="203">
        <v>2.85</v>
      </c>
      <c r="V72" s="203">
        <v>0.3</v>
      </c>
      <c r="W72" s="203">
        <v>8.42</v>
      </c>
      <c r="X72" s="203">
        <v>2.14</v>
      </c>
      <c r="Y72" s="203">
        <v>0</v>
      </c>
      <c r="Z72" s="203">
        <v>33.54</v>
      </c>
      <c r="AA72" s="203">
        <v>9.49</v>
      </c>
      <c r="AB72" s="203">
        <v>0</v>
      </c>
      <c r="AC72" s="203">
        <v>21.59</v>
      </c>
      <c r="AD72" s="203">
        <v>0</v>
      </c>
      <c r="AE72" s="203">
        <v>0</v>
      </c>
      <c r="AF72" s="203">
        <v>0</v>
      </c>
      <c r="AG72" s="203">
        <v>34.51</v>
      </c>
      <c r="AH72" s="203">
        <v>0</v>
      </c>
      <c r="AI72" s="203">
        <v>57.43</v>
      </c>
      <c r="AJ72" s="203">
        <v>0</v>
      </c>
      <c r="AK72" s="203">
        <v>20.49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1.2</v>
      </c>
      <c r="K73" s="203">
        <v>72.33</v>
      </c>
      <c r="L73" s="203">
        <v>126.97</v>
      </c>
      <c r="M73" s="203">
        <v>1.05</v>
      </c>
      <c r="N73" s="203">
        <v>1.72</v>
      </c>
      <c r="O73" s="203">
        <v>2.4300000000000002</v>
      </c>
      <c r="P73" s="203">
        <v>0.91</v>
      </c>
      <c r="Q73" s="203">
        <v>0.31</v>
      </c>
      <c r="R73" s="203">
        <v>0.62</v>
      </c>
      <c r="S73" s="203">
        <v>0.38</v>
      </c>
      <c r="T73" s="203">
        <v>0</v>
      </c>
      <c r="U73" s="203">
        <v>2.85</v>
      </c>
      <c r="V73" s="203">
        <v>0.3</v>
      </c>
      <c r="W73" s="203">
        <v>1.78</v>
      </c>
      <c r="X73" s="203">
        <v>2.14</v>
      </c>
      <c r="Y73" s="203">
        <v>0</v>
      </c>
      <c r="Z73" s="203">
        <v>1.88</v>
      </c>
      <c r="AA73" s="203">
        <v>9.49</v>
      </c>
      <c r="AB73" s="203">
        <v>0</v>
      </c>
      <c r="AC73" s="203">
        <v>21.59</v>
      </c>
      <c r="AD73" s="203">
        <v>0</v>
      </c>
      <c r="AE73" s="203">
        <v>0</v>
      </c>
      <c r="AF73" s="203">
        <v>0</v>
      </c>
      <c r="AG73" s="203">
        <v>34.51</v>
      </c>
      <c r="AH73" s="203">
        <v>0</v>
      </c>
      <c r="AI73" s="203">
        <v>57.43</v>
      </c>
      <c r="AJ73" s="203">
        <v>0</v>
      </c>
      <c r="AK73" s="203">
        <v>16.93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1.2</v>
      </c>
      <c r="K74" s="203">
        <v>5.32</v>
      </c>
      <c r="L74" s="203">
        <v>126.97</v>
      </c>
      <c r="M74" s="203">
        <v>1.05</v>
      </c>
      <c r="N74" s="203">
        <v>1.72</v>
      </c>
      <c r="O74" s="203">
        <v>2.4300000000000002</v>
      </c>
      <c r="P74" s="203">
        <v>0.91</v>
      </c>
      <c r="Q74" s="203">
        <v>0.31</v>
      </c>
      <c r="R74" s="203">
        <v>0.62</v>
      </c>
      <c r="S74" s="203">
        <v>0.38</v>
      </c>
      <c r="T74" s="203">
        <v>0</v>
      </c>
      <c r="U74" s="203">
        <v>2.85</v>
      </c>
      <c r="V74" s="203">
        <v>0.3</v>
      </c>
      <c r="W74" s="203">
        <v>1.78</v>
      </c>
      <c r="X74" s="203">
        <v>2.14</v>
      </c>
      <c r="Y74" s="203">
        <v>0</v>
      </c>
      <c r="Z74" s="203">
        <v>1.88</v>
      </c>
      <c r="AA74" s="203">
        <v>9.49</v>
      </c>
      <c r="AB74" s="203">
        <v>0</v>
      </c>
      <c r="AC74" s="203">
        <v>21.59</v>
      </c>
      <c r="AD74" s="203">
        <v>0</v>
      </c>
      <c r="AE74" s="203">
        <v>0</v>
      </c>
      <c r="AF74" s="203">
        <v>0</v>
      </c>
      <c r="AG74" s="203">
        <v>34.51</v>
      </c>
      <c r="AH74" s="203">
        <v>0</v>
      </c>
      <c r="AI74" s="203">
        <v>57.43</v>
      </c>
      <c r="AJ74" s="203">
        <v>0</v>
      </c>
      <c r="AK74" s="203">
        <v>16.93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1.2</v>
      </c>
      <c r="K75" s="203">
        <v>5.32</v>
      </c>
      <c r="L75" s="203">
        <v>126.97</v>
      </c>
      <c r="M75" s="203">
        <v>1.05</v>
      </c>
      <c r="N75" s="203">
        <v>1.72</v>
      </c>
      <c r="O75" s="203">
        <v>2.4300000000000002</v>
      </c>
      <c r="P75" s="203">
        <v>0.91</v>
      </c>
      <c r="Q75" s="203">
        <v>0</v>
      </c>
      <c r="R75" s="203">
        <v>0.62</v>
      </c>
      <c r="S75" s="203">
        <v>0.39</v>
      </c>
      <c r="T75" s="203">
        <v>0</v>
      </c>
      <c r="U75" s="203">
        <v>2.85</v>
      </c>
      <c r="V75" s="203">
        <v>0.87</v>
      </c>
      <c r="W75" s="203">
        <v>3.25</v>
      </c>
      <c r="X75" s="203">
        <v>2.15</v>
      </c>
      <c r="Y75" s="203">
        <v>0</v>
      </c>
      <c r="Z75" s="203">
        <v>1.88</v>
      </c>
      <c r="AA75" s="203">
        <v>14.89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34.51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1.2</v>
      </c>
      <c r="K76" s="203">
        <v>5.32</v>
      </c>
      <c r="L76" s="203">
        <v>126.97</v>
      </c>
      <c r="M76" s="203">
        <v>1.05</v>
      </c>
      <c r="N76" s="203">
        <v>1.72</v>
      </c>
      <c r="O76" s="203">
        <v>2.4300000000000002</v>
      </c>
      <c r="P76" s="203">
        <v>0.91</v>
      </c>
      <c r="Q76" s="203">
        <v>0</v>
      </c>
      <c r="R76" s="203">
        <v>0.62</v>
      </c>
      <c r="S76" s="203">
        <v>0.39</v>
      </c>
      <c r="T76" s="203">
        <v>0</v>
      </c>
      <c r="U76" s="203">
        <v>2.85</v>
      </c>
      <c r="V76" s="203">
        <v>0.3</v>
      </c>
      <c r="W76" s="203">
        <v>0.48</v>
      </c>
      <c r="X76" s="203">
        <v>2.15</v>
      </c>
      <c r="Y76" s="203">
        <v>0</v>
      </c>
      <c r="Z76" s="203">
        <v>1.88</v>
      </c>
      <c r="AA76" s="203">
        <v>14.89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34.51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1.2</v>
      </c>
      <c r="K77" s="203">
        <v>5.32</v>
      </c>
      <c r="L77" s="203">
        <v>126.97</v>
      </c>
      <c r="M77" s="203">
        <v>1.05</v>
      </c>
      <c r="N77" s="203">
        <v>1.72</v>
      </c>
      <c r="O77" s="203">
        <v>2.4300000000000002</v>
      </c>
      <c r="P77" s="203">
        <v>0.91</v>
      </c>
      <c r="Q77" s="203">
        <v>0.17</v>
      </c>
      <c r="R77" s="203">
        <v>0.61</v>
      </c>
      <c r="S77" s="203">
        <v>0.39</v>
      </c>
      <c r="T77" s="203">
        <v>0</v>
      </c>
      <c r="U77" s="203">
        <v>2.85</v>
      </c>
      <c r="V77" s="203">
        <v>0.3</v>
      </c>
      <c r="W77" s="203">
        <v>0.43</v>
      </c>
      <c r="X77" s="203">
        <v>2.15</v>
      </c>
      <c r="Y77" s="203">
        <v>0</v>
      </c>
      <c r="Z77" s="203">
        <v>1.88</v>
      </c>
      <c r="AA77" s="203">
        <v>15.37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34.51</v>
      </c>
      <c r="AH77" s="203">
        <v>0</v>
      </c>
      <c r="AI77" s="203">
        <v>57.43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1.2</v>
      </c>
      <c r="K78" s="203">
        <v>5.32</v>
      </c>
      <c r="L78" s="203">
        <v>126.97</v>
      </c>
      <c r="M78" s="203">
        <v>1.05</v>
      </c>
      <c r="N78" s="203">
        <v>1.72</v>
      </c>
      <c r="O78" s="203">
        <v>2.4300000000000002</v>
      </c>
      <c r="P78" s="203">
        <v>0.91</v>
      </c>
      <c r="Q78" s="203">
        <v>4.9000000000000004</v>
      </c>
      <c r="R78" s="203">
        <v>0.61</v>
      </c>
      <c r="S78" s="203">
        <v>0.39</v>
      </c>
      <c r="T78" s="203">
        <v>0</v>
      </c>
      <c r="U78" s="203">
        <v>2.85</v>
      </c>
      <c r="V78" s="203">
        <v>0.3</v>
      </c>
      <c r="W78" s="203">
        <v>0.43</v>
      </c>
      <c r="X78" s="203">
        <v>2.15</v>
      </c>
      <c r="Y78" s="203">
        <v>0</v>
      </c>
      <c r="Z78" s="203">
        <v>1.88</v>
      </c>
      <c r="AA78" s="203">
        <v>15.37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34.51</v>
      </c>
      <c r="AH78" s="203">
        <v>0</v>
      </c>
      <c r="AI78" s="203">
        <v>57.43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5.32</v>
      </c>
      <c r="L79" s="203">
        <v>126.97</v>
      </c>
      <c r="M79" s="203">
        <v>1.05</v>
      </c>
      <c r="N79" s="203">
        <v>1.72</v>
      </c>
      <c r="O79" s="203">
        <v>2.4300000000000002</v>
      </c>
      <c r="P79" s="203">
        <v>0.91</v>
      </c>
      <c r="Q79" s="203">
        <v>5.0599999999999996</v>
      </c>
      <c r="R79" s="203">
        <v>0.61</v>
      </c>
      <c r="S79" s="203">
        <v>0.39</v>
      </c>
      <c r="T79" s="203">
        <v>0</v>
      </c>
      <c r="U79" s="203">
        <v>3.52</v>
      </c>
      <c r="V79" s="203">
        <v>0.3</v>
      </c>
      <c r="W79" s="203">
        <v>0.85</v>
      </c>
      <c r="X79" s="203">
        <v>2.15</v>
      </c>
      <c r="Y79" s="203">
        <v>0</v>
      </c>
      <c r="Z79" s="203">
        <v>1.88</v>
      </c>
      <c r="AA79" s="203">
        <v>15.72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34.51</v>
      </c>
      <c r="AH79" s="203">
        <v>0</v>
      </c>
      <c r="AI79" s="203">
        <v>57.43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5.32</v>
      </c>
      <c r="L80" s="203">
        <v>126.97</v>
      </c>
      <c r="M80" s="203">
        <v>1.05</v>
      </c>
      <c r="N80" s="203">
        <v>1.72</v>
      </c>
      <c r="O80" s="203">
        <v>2.4300000000000002</v>
      </c>
      <c r="P80" s="203">
        <v>0.91</v>
      </c>
      <c r="Q80" s="203">
        <v>4.9800000000000004</v>
      </c>
      <c r="R80" s="203">
        <v>0.61</v>
      </c>
      <c r="S80" s="203">
        <v>0.39</v>
      </c>
      <c r="T80" s="203">
        <v>0</v>
      </c>
      <c r="U80" s="203">
        <v>3.52</v>
      </c>
      <c r="V80" s="203">
        <v>0.3</v>
      </c>
      <c r="W80" s="203">
        <v>1.7</v>
      </c>
      <c r="X80" s="203">
        <v>2.15</v>
      </c>
      <c r="Y80" s="203">
        <v>0</v>
      </c>
      <c r="Z80" s="203">
        <v>1.88</v>
      </c>
      <c r="AA80" s="203">
        <v>15.72</v>
      </c>
      <c r="AB80" s="203">
        <v>0</v>
      </c>
      <c r="AC80" s="203">
        <v>27.19</v>
      </c>
      <c r="AD80" s="203">
        <v>0</v>
      </c>
      <c r="AE80" s="203">
        <v>0</v>
      </c>
      <c r="AF80" s="203">
        <v>0</v>
      </c>
      <c r="AG80" s="203">
        <v>34.51</v>
      </c>
      <c r="AH80" s="203">
        <v>0</v>
      </c>
      <c r="AI80" s="203">
        <v>57.43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5.32</v>
      </c>
      <c r="L81" s="203">
        <v>126.97</v>
      </c>
      <c r="M81" s="203">
        <v>1.05</v>
      </c>
      <c r="N81" s="203">
        <v>1.72</v>
      </c>
      <c r="O81" s="203">
        <v>2.4300000000000002</v>
      </c>
      <c r="P81" s="203">
        <v>0.91</v>
      </c>
      <c r="Q81" s="203">
        <v>0.22</v>
      </c>
      <c r="R81" s="203">
        <v>0.61</v>
      </c>
      <c r="S81" s="203">
        <v>0.39</v>
      </c>
      <c r="T81" s="203">
        <v>0</v>
      </c>
      <c r="U81" s="203">
        <v>3.52</v>
      </c>
      <c r="V81" s="203">
        <v>0.3</v>
      </c>
      <c r="W81" s="203">
        <v>1.48</v>
      </c>
      <c r="X81" s="203">
        <v>2.15</v>
      </c>
      <c r="Y81" s="203">
        <v>0</v>
      </c>
      <c r="Z81" s="203">
        <v>1.88</v>
      </c>
      <c r="AA81" s="203">
        <v>14.92</v>
      </c>
      <c r="AB81" s="203">
        <v>0</v>
      </c>
      <c r="AC81" s="203">
        <v>27.19</v>
      </c>
      <c r="AD81" s="203">
        <v>0</v>
      </c>
      <c r="AE81" s="203">
        <v>0</v>
      </c>
      <c r="AF81" s="203">
        <v>0</v>
      </c>
      <c r="AG81" s="203">
        <v>34.51</v>
      </c>
      <c r="AH81" s="203">
        <v>0</v>
      </c>
      <c r="AI81" s="203">
        <v>57.43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5.32</v>
      </c>
      <c r="L82" s="203">
        <v>126.97</v>
      </c>
      <c r="M82" s="203">
        <v>1.05</v>
      </c>
      <c r="N82" s="203">
        <v>1.72</v>
      </c>
      <c r="O82" s="203">
        <v>2.4300000000000002</v>
      </c>
      <c r="P82" s="203">
        <v>0.91</v>
      </c>
      <c r="Q82" s="203">
        <v>9.58</v>
      </c>
      <c r="R82" s="203">
        <v>0.61</v>
      </c>
      <c r="S82" s="203">
        <v>0.39</v>
      </c>
      <c r="T82" s="203">
        <v>0</v>
      </c>
      <c r="U82" s="203">
        <v>3.52</v>
      </c>
      <c r="V82" s="203">
        <v>0.3</v>
      </c>
      <c r="W82" s="203">
        <v>1.48</v>
      </c>
      <c r="X82" s="203">
        <v>2.15</v>
      </c>
      <c r="Y82" s="203">
        <v>0</v>
      </c>
      <c r="Z82" s="203">
        <v>1.88</v>
      </c>
      <c r="AA82" s="203">
        <v>14.92</v>
      </c>
      <c r="AB82" s="203">
        <v>0</v>
      </c>
      <c r="AC82" s="203">
        <v>27.19</v>
      </c>
      <c r="AD82" s="203">
        <v>0</v>
      </c>
      <c r="AE82" s="203">
        <v>0</v>
      </c>
      <c r="AF82" s="203">
        <v>0</v>
      </c>
      <c r="AG82" s="203">
        <v>34.51</v>
      </c>
      <c r="AH82" s="203">
        <v>0</v>
      </c>
      <c r="AI82" s="203">
        <v>57.43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5.32</v>
      </c>
      <c r="L83" s="203">
        <v>126.97</v>
      </c>
      <c r="M83" s="203">
        <v>1.05</v>
      </c>
      <c r="N83" s="203">
        <v>1.72</v>
      </c>
      <c r="O83" s="203">
        <v>2.4300000000000002</v>
      </c>
      <c r="P83" s="203">
        <v>0.91</v>
      </c>
      <c r="Q83" s="203">
        <v>9.58</v>
      </c>
      <c r="R83" s="203">
        <v>0.62</v>
      </c>
      <c r="S83" s="203">
        <v>0.39</v>
      </c>
      <c r="T83" s="203">
        <v>0</v>
      </c>
      <c r="U83" s="203">
        <v>3.52</v>
      </c>
      <c r="V83" s="203">
        <v>0.3</v>
      </c>
      <c r="W83" s="203">
        <v>1.48</v>
      </c>
      <c r="X83" s="203">
        <v>2.15</v>
      </c>
      <c r="Y83" s="203">
        <v>0</v>
      </c>
      <c r="Z83" s="203">
        <v>1.88</v>
      </c>
      <c r="AA83" s="203">
        <v>0.99</v>
      </c>
      <c r="AB83" s="203">
        <v>0</v>
      </c>
      <c r="AC83" s="203">
        <v>26.97</v>
      </c>
      <c r="AD83" s="203">
        <v>0</v>
      </c>
      <c r="AE83" s="203">
        <v>0</v>
      </c>
      <c r="AF83" s="203">
        <v>0</v>
      </c>
      <c r="AG83" s="203">
        <v>34.51</v>
      </c>
      <c r="AH83" s="203">
        <v>0</v>
      </c>
      <c r="AI83" s="203">
        <v>57.43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5.32</v>
      </c>
      <c r="L84" s="203">
        <v>126.97</v>
      </c>
      <c r="M84" s="203">
        <v>1.05</v>
      </c>
      <c r="N84" s="203">
        <v>1.72</v>
      </c>
      <c r="O84" s="203">
        <v>2.4300000000000002</v>
      </c>
      <c r="P84" s="203">
        <v>0.91</v>
      </c>
      <c r="Q84" s="203">
        <v>9.58</v>
      </c>
      <c r="R84" s="203">
        <v>0.62</v>
      </c>
      <c r="S84" s="203">
        <v>0.39</v>
      </c>
      <c r="T84" s="203">
        <v>0</v>
      </c>
      <c r="U84" s="203">
        <v>3.52</v>
      </c>
      <c r="V84" s="203">
        <v>0.3</v>
      </c>
      <c r="W84" s="203">
        <v>1.48</v>
      </c>
      <c r="X84" s="203">
        <v>2.15</v>
      </c>
      <c r="Y84" s="203">
        <v>0</v>
      </c>
      <c r="Z84" s="203">
        <v>1.88</v>
      </c>
      <c r="AA84" s="203">
        <v>0.99</v>
      </c>
      <c r="AB84" s="203">
        <v>0</v>
      </c>
      <c r="AC84" s="203">
        <v>26.97</v>
      </c>
      <c r="AD84" s="203">
        <v>0</v>
      </c>
      <c r="AE84" s="203">
        <v>0</v>
      </c>
      <c r="AF84" s="203">
        <v>0</v>
      </c>
      <c r="AG84" s="203">
        <v>34.51</v>
      </c>
      <c r="AH84" s="203">
        <v>0</v>
      </c>
      <c r="AI84" s="203">
        <v>57.43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5.32</v>
      </c>
      <c r="L85" s="203">
        <v>126.97</v>
      </c>
      <c r="M85" s="203">
        <v>1.05</v>
      </c>
      <c r="N85" s="203">
        <v>1.72</v>
      </c>
      <c r="O85" s="203">
        <v>2.4300000000000002</v>
      </c>
      <c r="P85" s="203">
        <v>0.91</v>
      </c>
      <c r="Q85" s="203">
        <v>9.58</v>
      </c>
      <c r="R85" s="203">
        <v>0.61</v>
      </c>
      <c r="S85" s="203">
        <v>0.38</v>
      </c>
      <c r="T85" s="203">
        <v>0</v>
      </c>
      <c r="U85" s="203">
        <v>3.52</v>
      </c>
      <c r="V85" s="203">
        <v>0.3</v>
      </c>
      <c r="W85" s="203">
        <v>1.1399999999999999</v>
      </c>
      <c r="X85" s="203">
        <v>2.14</v>
      </c>
      <c r="Y85" s="203">
        <v>0</v>
      </c>
      <c r="Z85" s="203">
        <v>1.4</v>
      </c>
      <c r="AA85" s="203">
        <v>0.99</v>
      </c>
      <c r="AB85" s="203">
        <v>0</v>
      </c>
      <c r="AC85" s="203">
        <v>26.97</v>
      </c>
      <c r="AD85" s="203">
        <v>0</v>
      </c>
      <c r="AE85" s="203">
        <v>0</v>
      </c>
      <c r="AF85" s="203">
        <v>0</v>
      </c>
      <c r="AG85" s="203">
        <v>34.51</v>
      </c>
      <c r="AH85" s="203">
        <v>0</v>
      </c>
      <c r="AI85" s="203">
        <v>57.43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5.32</v>
      </c>
      <c r="L86" s="203">
        <v>126.97</v>
      </c>
      <c r="M86" s="203">
        <v>1.05</v>
      </c>
      <c r="N86" s="203">
        <v>1.72</v>
      </c>
      <c r="O86" s="203">
        <v>2.4300000000000002</v>
      </c>
      <c r="P86" s="203">
        <v>0.91</v>
      </c>
      <c r="Q86" s="203">
        <v>9.58</v>
      </c>
      <c r="R86" s="203">
        <v>0.61</v>
      </c>
      <c r="S86" s="203">
        <v>0.38</v>
      </c>
      <c r="T86" s="203">
        <v>0</v>
      </c>
      <c r="U86" s="203">
        <v>3.52</v>
      </c>
      <c r="V86" s="203">
        <v>0.3</v>
      </c>
      <c r="W86" s="203">
        <v>1.1399999999999999</v>
      </c>
      <c r="X86" s="203">
        <v>2.14</v>
      </c>
      <c r="Y86" s="203">
        <v>0</v>
      </c>
      <c r="Z86" s="203">
        <v>1.4</v>
      </c>
      <c r="AA86" s="203">
        <v>0.99</v>
      </c>
      <c r="AB86" s="203">
        <v>0</v>
      </c>
      <c r="AC86" s="203">
        <v>26.97</v>
      </c>
      <c r="AD86" s="203">
        <v>0</v>
      </c>
      <c r="AE86" s="203">
        <v>0</v>
      </c>
      <c r="AF86" s="203">
        <v>0</v>
      </c>
      <c r="AG86" s="203">
        <v>34.51</v>
      </c>
      <c r="AH86" s="203">
        <v>0</v>
      </c>
      <c r="AI86" s="203">
        <v>57.43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5.32</v>
      </c>
      <c r="L87" s="203">
        <v>126.97</v>
      </c>
      <c r="M87" s="203">
        <v>1.05</v>
      </c>
      <c r="N87" s="203">
        <v>1.72</v>
      </c>
      <c r="O87" s="203">
        <v>2.4300000000000002</v>
      </c>
      <c r="P87" s="203">
        <v>0.91</v>
      </c>
      <c r="Q87" s="203">
        <v>9.58</v>
      </c>
      <c r="R87" s="203">
        <v>0.61</v>
      </c>
      <c r="S87" s="203">
        <v>0.38</v>
      </c>
      <c r="T87" s="203">
        <v>0</v>
      </c>
      <c r="U87" s="203">
        <v>3.52</v>
      </c>
      <c r="V87" s="203">
        <v>0.3</v>
      </c>
      <c r="W87" s="203">
        <v>4.33</v>
      </c>
      <c r="X87" s="203">
        <v>2.15</v>
      </c>
      <c r="Y87" s="203">
        <v>0</v>
      </c>
      <c r="Z87" s="203">
        <v>1.88</v>
      </c>
      <c r="AA87" s="203">
        <v>0.99</v>
      </c>
      <c r="AB87" s="203">
        <v>0</v>
      </c>
      <c r="AC87" s="203">
        <v>20.96</v>
      </c>
      <c r="AD87" s="203">
        <v>0</v>
      </c>
      <c r="AE87" s="203">
        <v>0</v>
      </c>
      <c r="AF87" s="203">
        <v>0</v>
      </c>
      <c r="AG87" s="203">
        <v>34.51</v>
      </c>
      <c r="AH87" s="203">
        <v>0</v>
      </c>
      <c r="AI87" s="203">
        <v>57.43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5.32</v>
      </c>
      <c r="L88" s="203">
        <v>126.97</v>
      </c>
      <c r="M88" s="203">
        <v>1.05</v>
      </c>
      <c r="N88" s="203">
        <v>1.72</v>
      </c>
      <c r="O88" s="203">
        <v>2.4300000000000002</v>
      </c>
      <c r="P88" s="203">
        <v>0.91</v>
      </c>
      <c r="Q88" s="203">
        <v>9.58</v>
      </c>
      <c r="R88" s="203">
        <v>0.61</v>
      </c>
      <c r="S88" s="203">
        <v>0.38</v>
      </c>
      <c r="T88" s="203">
        <v>0</v>
      </c>
      <c r="U88" s="203">
        <v>3.52</v>
      </c>
      <c r="V88" s="203">
        <v>0.3</v>
      </c>
      <c r="W88" s="203">
        <v>4.33</v>
      </c>
      <c r="X88" s="203">
        <v>2.15</v>
      </c>
      <c r="Y88" s="203">
        <v>0</v>
      </c>
      <c r="Z88" s="203">
        <v>1.88</v>
      </c>
      <c r="AA88" s="203">
        <v>0.99</v>
      </c>
      <c r="AB88" s="203">
        <v>0</v>
      </c>
      <c r="AC88" s="203">
        <v>20.96</v>
      </c>
      <c r="AD88" s="203">
        <v>0</v>
      </c>
      <c r="AE88" s="203">
        <v>0</v>
      </c>
      <c r="AF88" s="203">
        <v>0</v>
      </c>
      <c r="AG88" s="203">
        <v>34.51</v>
      </c>
      <c r="AH88" s="203">
        <v>0</v>
      </c>
      <c r="AI88" s="203">
        <v>57.43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5.32</v>
      </c>
      <c r="L89" s="203">
        <v>126.97</v>
      </c>
      <c r="M89" s="203">
        <v>1.05</v>
      </c>
      <c r="N89" s="203">
        <v>1.72</v>
      </c>
      <c r="O89" s="203">
        <v>2.4300000000000002</v>
      </c>
      <c r="P89" s="203">
        <v>0.91</v>
      </c>
      <c r="Q89" s="203">
        <v>9.58</v>
      </c>
      <c r="R89" s="203">
        <v>0.61</v>
      </c>
      <c r="S89" s="203">
        <v>0.38</v>
      </c>
      <c r="T89" s="203">
        <v>0</v>
      </c>
      <c r="U89" s="203">
        <v>3.52</v>
      </c>
      <c r="V89" s="203">
        <v>0.3</v>
      </c>
      <c r="W89" s="203">
        <v>1.25</v>
      </c>
      <c r="X89" s="203">
        <v>2.15</v>
      </c>
      <c r="Y89" s="203">
        <v>0</v>
      </c>
      <c r="Z89" s="203">
        <v>1.88</v>
      </c>
      <c r="AA89" s="203">
        <v>0.99</v>
      </c>
      <c r="AB89" s="203">
        <v>0</v>
      </c>
      <c r="AC89" s="203">
        <v>20.96</v>
      </c>
      <c r="AD89" s="203">
        <v>0</v>
      </c>
      <c r="AE89" s="203">
        <v>0</v>
      </c>
      <c r="AF89" s="203">
        <v>0</v>
      </c>
      <c r="AG89" s="203">
        <v>34.51</v>
      </c>
      <c r="AH89" s="203">
        <v>0</v>
      </c>
      <c r="AI89" s="203">
        <v>57.43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5.32</v>
      </c>
      <c r="L90" s="203">
        <v>126.97</v>
      </c>
      <c r="M90" s="203">
        <v>1.05</v>
      </c>
      <c r="N90" s="203">
        <v>1.72</v>
      </c>
      <c r="O90" s="203">
        <v>2.4300000000000002</v>
      </c>
      <c r="P90" s="203">
        <v>0.91</v>
      </c>
      <c r="Q90" s="203">
        <v>9.58</v>
      </c>
      <c r="R90" s="203">
        <v>0.61</v>
      </c>
      <c r="S90" s="203">
        <v>0.38</v>
      </c>
      <c r="T90" s="203">
        <v>0</v>
      </c>
      <c r="U90" s="203">
        <v>3.52</v>
      </c>
      <c r="V90" s="203">
        <v>0.3</v>
      </c>
      <c r="W90" s="203">
        <v>1.25</v>
      </c>
      <c r="X90" s="203">
        <v>2.15</v>
      </c>
      <c r="Y90" s="203">
        <v>0</v>
      </c>
      <c r="Z90" s="203">
        <v>1.88</v>
      </c>
      <c r="AA90" s="203">
        <v>0.99</v>
      </c>
      <c r="AB90" s="203">
        <v>0</v>
      </c>
      <c r="AC90" s="203">
        <v>20.96</v>
      </c>
      <c r="AD90" s="203">
        <v>0</v>
      </c>
      <c r="AE90" s="203">
        <v>0</v>
      </c>
      <c r="AF90" s="203">
        <v>0</v>
      </c>
      <c r="AG90" s="203">
        <v>34.51</v>
      </c>
      <c r="AH90" s="203">
        <v>0</v>
      </c>
      <c r="AI90" s="203">
        <v>57.43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3.74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5.32</v>
      </c>
      <c r="L91" s="203">
        <v>126.97</v>
      </c>
      <c r="M91" s="203">
        <v>1.05</v>
      </c>
      <c r="N91" s="203">
        <v>1.72</v>
      </c>
      <c r="O91" s="203">
        <v>2.4300000000000002</v>
      </c>
      <c r="P91" s="203">
        <v>0.91</v>
      </c>
      <c r="Q91" s="203">
        <v>9.58</v>
      </c>
      <c r="R91" s="203">
        <v>0.61</v>
      </c>
      <c r="S91" s="203">
        <v>0.38</v>
      </c>
      <c r="T91" s="203">
        <v>0</v>
      </c>
      <c r="U91" s="203">
        <v>3.52</v>
      </c>
      <c r="V91" s="203">
        <v>0.3</v>
      </c>
      <c r="W91" s="203">
        <v>1.25</v>
      </c>
      <c r="X91" s="203">
        <v>2.15</v>
      </c>
      <c r="Y91" s="203">
        <v>0</v>
      </c>
      <c r="Z91" s="203">
        <v>1.88</v>
      </c>
      <c r="AA91" s="203">
        <v>0.99</v>
      </c>
      <c r="AB91" s="203">
        <v>0</v>
      </c>
      <c r="AC91" s="203">
        <v>20.96</v>
      </c>
      <c r="AD91" s="203">
        <v>0</v>
      </c>
      <c r="AE91" s="203">
        <v>0</v>
      </c>
      <c r="AF91" s="203">
        <v>0</v>
      </c>
      <c r="AG91" s="203">
        <v>34.51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3.74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5.32</v>
      </c>
      <c r="L92" s="203">
        <v>126.97</v>
      </c>
      <c r="M92" s="203">
        <v>1.05</v>
      </c>
      <c r="N92" s="203">
        <v>1.72</v>
      </c>
      <c r="O92" s="203">
        <v>2.4300000000000002</v>
      </c>
      <c r="P92" s="203">
        <v>0.91</v>
      </c>
      <c r="Q92" s="203">
        <v>9.58</v>
      </c>
      <c r="R92" s="203">
        <v>0.61</v>
      </c>
      <c r="S92" s="203">
        <v>0.38</v>
      </c>
      <c r="T92" s="203">
        <v>0</v>
      </c>
      <c r="U92" s="203">
        <v>3.52</v>
      </c>
      <c r="V92" s="203">
        <v>0.3</v>
      </c>
      <c r="W92" s="203">
        <v>1.25</v>
      </c>
      <c r="X92" s="203">
        <v>2.15</v>
      </c>
      <c r="Y92" s="203">
        <v>0</v>
      </c>
      <c r="Z92" s="203">
        <v>1.88</v>
      </c>
      <c r="AA92" s="203">
        <v>0.99</v>
      </c>
      <c r="AB92" s="203">
        <v>0</v>
      </c>
      <c r="AC92" s="203">
        <v>20.96</v>
      </c>
      <c r="AD92" s="203">
        <v>0</v>
      </c>
      <c r="AE92" s="203">
        <v>0</v>
      </c>
      <c r="AF92" s="203">
        <v>0</v>
      </c>
      <c r="AG92" s="203">
        <v>34.51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3.74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5.32</v>
      </c>
      <c r="L93" s="203">
        <v>126.97</v>
      </c>
      <c r="M93" s="203">
        <v>1.05</v>
      </c>
      <c r="N93" s="203">
        <v>1.72</v>
      </c>
      <c r="O93" s="203">
        <v>2.4300000000000002</v>
      </c>
      <c r="P93" s="203">
        <v>0.91</v>
      </c>
      <c r="Q93" s="203">
        <v>9.58</v>
      </c>
      <c r="R93" s="203">
        <v>0.61</v>
      </c>
      <c r="S93" s="203">
        <v>0.38</v>
      </c>
      <c r="T93" s="203">
        <v>0</v>
      </c>
      <c r="U93" s="203">
        <v>3.52</v>
      </c>
      <c r="V93" s="203">
        <v>0.3</v>
      </c>
      <c r="W93" s="203">
        <v>1.25</v>
      </c>
      <c r="X93" s="203">
        <v>2.15</v>
      </c>
      <c r="Y93" s="203">
        <v>0</v>
      </c>
      <c r="Z93" s="203">
        <v>1.88</v>
      </c>
      <c r="AA93" s="203">
        <v>0.99</v>
      </c>
      <c r="AB93" s="203">
        <v>0</v>
      </c>
      <c r="AC93" s="203">
        <v>20.96</v>
      </c>
      <c r="AD93" s="203">
        <v>0</v>
      </c>
      <c r="AE93" s="203">
        <v>0</v>
      </c>
      <c r="AF93" s="203">
        <v>0</v>
      </c>
      <c r="AG93" s="203">
        <v>34.51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3.74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5.32</v>
      </c>
      <c r="L94" s="203">
        <v>126.97</v>
      </c>
      <c r="M94" s="203">
        <v>1.05</v>
      </c>
      <c r="N94" s="203">
        <v>1.72</v>
      </c>
      <c r="O94" s="203">
        <v>2.4300000000000002</v>
      </c>
      <c r="P94" s="203">
        <v>0.91</v>
      </c>
      <c r="Q94" s="203">
        <v>9.58</v>
      </c>
      <c r="R94" s="203">
        <v>0.61</v>
      </c>
      <c r="S94" s="203">
        <v>0.38</v>
      </c>
      <c r="T94" s="203">
        <v>0</v>
      </c>
      <c r="U94" s="203">
        <v>3.52</v>
      </c>
      <c r="V94" s="203">
        <v>0.3</v>
      </c>
      <c r="W94" s="203">
        <v>1.25</v>
      </c>
      <c r="X94" s="203">
        <v>2.15</v>
      </c>
      <c r="Y94" s="203">
        <v>0</v>
      </c>
      <c r="Z94" s="203">
        <v>1.88</v>
      </c>
      <c r="AA94" s="203">
        <v>0.99</v>
      </c>
      <c r="AB94" s="203">
        <v>0</v>
      </c>
      <c r="AC94" s="203">
        <v>20.96</v>
      </c>
      <c r="AD94" s="203">
        <v>0</v>
      </c>
      <c r="AE94" s="203">
        <v>0</v>
      </c>
      <c r="AF94" s="203">
        <v>0</v>
      </c>
      <c r="AG94" s="203">
        <v>34.51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3.74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5.32</v>
      </c>
      <c r="L95" s="203">
        <v>126.97</v>
      </c>
      <c r="M95" s="203">
        <v>1.05</v>
      </c>
      <c r="N95" s="203">
        <v>1.72</v>
      </c>
      <c r="O95" s="203">
        <v>2.4300000000000002</v>
      </c>
      <c r="P95" s="203">
        <v>0.91</v>
      </c>
      <c r="Q95" s="203">
        <v>9.58</v>
      </c>
      <c r="R95" s="203">
        <v>0.61</v>
      </c>
      <c r="S95" s="203">
        <v>0.38</v>
      </c>
      <c r="T95" s="203">
        <v>0</v>
      </c>
      <c r="U95" s="203">
        <v>3.52</v>
      </c>
      <c r="V95" s="203">
        <v>0.3</v>
      </c>
      <c r="W95" s="203">
        <v>1.25</v>
      </c>
      <c r="X95" s="203">
        <v>2.15</v>
      </c>
      <c r="Y95" s="203">
        <v>0</v>
      </c>
      <c r="Z95" s="203">
        <v>1.88</v>
      </c>
      <c r="AA95" s="203">
        <v>0.99</v>
      </c>
      <c r="AB95" s="203">
        <v>0</v>
      </c>
      <c r="AC95" s="203">
        <v>20.96</v>
      </c>
      <c r="AD95" s="203">
        <v>0</v>
      </c>
      <c r="AE95" s="203">
        <v>0</v>
      </c>
      <c r="AF95" s="203">
        <v>0</v>
      </c>
      <c r="AG95" s="203">
        <v>34.51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3.74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1.2</v>
      </c>
      <c r="K96" s="203">
        <v>5.32</v>
      </c>
      <c r="L96" s="203">
        <v>126.97</v>
      </c>
      <c r="M96" s="203">
        <v>1.05</v>
      </c>
      <c r="N96" s="203">
        <v>1.72</v>
      </c>
      <c r="O96" s="203">
        <v>2.4300000000000002</v>
      </c>
      <c r="P96" s="203">
        <v>0.91</v>
      </c>
      <c r="Q96" s="203">
        <v>9.58</v>
      </c>
      <c r="R96" s="203">
        <v>0.61</v>
      </c>
      <c r="S96" s="203">
        <v>0.38</v>
      </c>
      <c r="T96" s="203">
        <v>0</v>
      </c>
      <c r="U96" s="203">
        <v>3.52</v>
      </c>
      <c r="V96" s="203">
        <v>0.3</v>
      </c>
      <c r="W96" s="203">
        <v>1.25</v>
      </c>
      <c r="X96" s="203">
        <v>2.15</v>
      </c>
      <c r="Y96" s="203">
        <v>0</v>
      </c>
      <c r="Z96" s="203">
        <v>1.88</v>
      </c>
      <c r="AA96" s="203">
        <v>0.99</v>
      </c>
      <c r="AB96" s="203">
        <v>0</v>
      </c>
      <c r="AC96" s="203">
        <v>20.96</v>
      </c>
      <c r="AD96" s="203">
        <v>0</v>
      </c>
      <c r="AE96" s="203">
        <v>0</v>
      </c>
      <c r="AF96" s="203">
        <v>0</v>
      </c>
      <c r="AG96" s="203">
        <v>34.51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3.74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1.2</v>
      </c>
      <c r="K97" s="203">
        <v>5.32</v>
      </c>
      <c r="L97" s="203">
        <v>126.97</v>
      </c>
      <c r="M97" s="203">
        <v>1.05</v>
      </c>
      <c r="N97" s="203">
        <v>1.72</v>
      </c>
      <c r="O97" s="203">
        <v>2.4300000000000002</v>
      </c>
      <c r="P97" s="203">
        <v>0.91</v>
      </c>
      <c r="Q97" s="203">
        <v>9.58</v>
      </c>
      <c r="R97" s="203">
        <v>0.61</v>
      </c>
      <c r="S97" s="203">
        <v>0.38</v>
      </c>
      <c r="T97" s="203">
        <v>0</v>
      </c>
      <c r="U97" s="203">
        <v>3.52</v>
      </c>
      <c r="V97" s="203">
        <v>0.3</v>
      </c>
      <c r="W97" s="203">
        <v>1.25</v>
      </c>
      <c r="X97" s="203">
        <v>2.15</v>
      </c>
      <c r="Y97" s="203">
        <v>0</v>
      </c>
      <c r="Z97" s="203">
        <v>1.88</v>
      </c>
      <c r="AA97" s="203">
        <v>0.99</v>
      </c>
      <c r="AB97" s="203">
        <v>0</v>
      </c>
      <c r="AC97" s="203">
        <v>20.96</v>
      </c>
      <c r="AD97" s="203">
        <v>0</v>
      </c>
      <c r="AE97" s="203">
        <v>0</v>
      </c>
      <c r="AF97" s="203">
        <v>0</v>
      </c>
      <c r="AG97" s="203">
        <v>34.51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3.74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1.2</v>
      </c>
      <c r="K98" s="203">
        <v>5.32</v>
      </c>
      <c r="L98" s="203">
        <v>126.97</v>
      </c>
      <c r="M98" s="203">
        <v>1.05</v>
      </c>
      <c r="N98" s="203">
        <v>1.72</v>
      </c>
      <c r="O98" s="203">
        <v>2.4300000000000002</v>
      </c>
      <c r="P98" s="203">
        <v>0.91</v>
      </c>
      <c r="Q98" s="203">
        <v>9.58</v>
      </c>
      <c r="R98" s="203">
        <v>0.61</v>
      </c>
      <c r="S98" s="203">
        <v>0.38</v>
      </c>
      <c r="T98" s="203">
        <v>0</v>
      </c>
      <c r="U98" s="203">
        <v>3.52</v>
      </c>
      <c r="V98" s="203">
        <v>0.3</v>
      </c>
      <c r="W98" s="203">
        <v>1.25</v>
      </c>
      <c r="X98" s="203">
        <v>2.15</v>
      </c>
      <c r="Y98" s="203">
        <v>0</v>
      </c>
      <c r="Z98" s="203">
        <v>1.88</v>
      </c>
      <c r="AA98" s="203">
        <v>0.99</v>
      </c>
      <c r="AB98" s="203">
        <v>0</v>
      </c>
      <c r="AC98" s="203">
        <v>20.96</v>
      </c>
      <c r="AD98" s="203">
        <v>0</v>
      </c>
      <c r="AE98" s="203">
        <v>0</v>
      </c>
      <c r="AF98" s="203">
        <v>0</v>
      </c>
      <c r="AG98" s="203">
        <v>34.51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0.36151000000000005</v>
      </c>
      <c r="D99">
        <f t="shared" si="0"/>
        <v>8.8659999999999989E-2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0.61799999999999999</v>
      </c>
      <c r="J99">
        <f t="shared" si="0"/>
        <v>2.8800000000000048E-2</v>
      </c>
      <c r="K99">
        <f t="shared" si="0"/>
        <v>1.3743024999999978</v>
      </c>
      <c r="L99">
        <f t="shared" si="0"/>
        <v>3.0472799999999962</v>
      </c>
      <c r="M99">
        <f t="shared" si="0"/>
        <v>0.25671249999999968</v>
      </c>
      <c r="N99">
        <f t="shared" si="0"/>
        <v>0.40007749999999992</v>
      </c>
      <c r="O99">
        <f t="shared" si="0"/>
        <v>0.38515750000000054</v>
      </c>
      <c r="P99">
        <f t="shared" si="0"/>
        <v>0.10953000000000021</v>
      </c>
      <c r="Q99">
        <f t="shared" si="0"/>
        <v>0.13697249999999994</v>
      </c>
      <c r="R99">
        <f t="shared" si="0"/>
        <v>0.18689500000000009</v>
      </c>
      <c r="S99">
        <f t="shared" si="0"/>
        <v>0.11591000000000007</v>
      </c>
      <c r="T99">
        <f t="shared" si="0"/>
        <v>0</v>
      </c>
      <c r="U99">
        <f t="shared" si="0"/>
        <v>7.8314999999999885E-2</v>
      </c>
      <c r="V99">
        <f t="shared" si="0"/>
        <v>0.14814249999999987</v>
      </c>
      <c r="W99">
        <f t="shared" si="0"/>
        <v>0.16449499999999992</v>
      </c>
      <c r="X99">
        <f t="shared" si="0"/>
        <v>0.73740749999999999</v>
      </c>
      <c r="Y99">
        <f t="shared" si="0"/>
        <v>0</v>
      </c>
      <c r="Z99">
        <f t="shared" si="0"/>
        <v>0.53193250000000103</v>
      </c>
      <c r="AA99">
        <f t="shared" si="0"/>
        <v>0.21972000000000019</v>
      </c>
      <c r="AB99">
        <f t="shared" si="0"/>
        <v>0</v>
      </c>
      <c r="AC99">
        <f t="shared" si="0"/>
        <v>0.51871000000000012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0.82824000000000197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0.32722749999999978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8.75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24.69</v>
      </c>
      <c r="L3" s="203">
        <v>60.42</v>
      </c>
      <c r="M3" s="203">
        <v>0</v>
      </c>
      <c r="N3" s="203">
        <v>1</v>
      </c>
      <c r="O3" s="203">
        <v>1.67</v>
      </c>
      <c r="P3" s="203">
        <v>2.2799999999999998</v>
      </c>
      <c r="Q3" s="203">
        <v>3.54</v>
      </c>
      <c r="R3" s="203">
        <v>5.77</v>
      </c>
      <c r="S3" s="203">
        <v>3.7</v>
      </c>
      <c r="T3" s="203">
        <v>0</v>
      </c>
      <c r="U3" s="203">
        <v>6.88</v>
      </c>
      <c r="V3" s="203">
        <v>5.27</v>
      </c>
      <c r="W3" s="203">
        <v>2.74</v>
      </c>
      <c r="X3" s="203">
        <v>19.100000000000001</v>
      </c>
      <c r="Y3" s="203">
        <v>0</v>
      </c>
      <c r="Z3" s="203">
        <v>18.41</v>
      </c>
      <c r="AA3" s="203">
        <v>7.27</v>
      </c>
      <c r="AB3" s="203">
        <v>0</v>
      </c>
      <c r="AC3" s="203">
        <v>11.13</v>
      </c>
      <c r="AD3" s="203">
        <v>0</v>
      </c>
      <c r="AE3" s="203">
        <v>0</v>
      </c>
      <c r="AF3" s="203">
        <v>0</v>
      </c>
      <c r="AG3" s="203">
        <v>19.61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8.75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24.7</v>
      </c>
      <c r="L4" s="203">
        <v>60.42</v>
      </c>
      <c r="M4" s="203">
        <v>0</v>
      </c>
      <c r="N4" s="203">
        <v>1</v>
      </c>
      <c r="O4" s="203">
        <v>1.67</v>
      </c>
      <c r="P4" s="203">
        <v>2.2799999999999998</v>
      </c>
      <c r="Q4" s="203">
        <v>3.54</v>
      </c>
      <c r="R4" s="203">
        <v>5.77</v>
      </c>
      <c r="S4" s="203">
        <v>3.7</v>
      </c>
      <c r="T4" s="203">
        <v>0</v>
      </c>
      <c r="U4" s="203">
        <v>6.88</v>
      </c>
      <c r="V4" s="203">
        <v>5.27</v>
      </c>
      <c r="W4" s="203">
        <v>2.74</v>
      </c>
      <c r="X4" s="203">
        <v>19.100000000000001</v>
      </c>
      <c r="Y4" s="203">
        <v>0</v>
      </c>
      <c r="Z4" s="203">
        <v>18.41</v>
      </c>
      <c r="AA4" s="203">
        <v>7.27</v>
      </c>
      <c r="AB4" s="203">
        <v>0</v>
      </c>
      <c r="AC4" s="203">
        <v>11.13</v>
      </c>
      <c r="AD4" s="203">
        <v>0</v>
      </c>
      <c r="AE4" s="203">
        <v>0</v>
      </c>
      <c r="AF4" s="203">
        <v>0</v>
      </c>
      <c r="AG4" s="203">
        <v>19.61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8.75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24.69</v>
      </c>
      <c r="L5" s="203">
        <v>60.42</v>
      </c>
      <c r="M5" s="203">
        <v>0</v>
      </c>
      <c r="N5" s="203">
        <v>1</v>
      </c>
      <c r="O5" s="203">
        <v>1.67</v>
      </c>
      <c r="P5" s="203">
        <v>2.2799999999999998</v>
      </c>
      <c r="Q5" s="203">
        <v>3.54</v>
      </c>
      <c r="R5" s="203">
        <v>5.77</v>
      </c>
      <c r="S5" s="203">
        <v>3.7</v>
      </c>
      <c r="T5" s="203">
        <v>0</v>
      </c>
      <c r="U5" s="203">
        <v>6.88</v>
      </c>
      <c r="V5" s="203">
        <v>5.27</v>
      </c>
      <c r="W5" s="203">
        <v>2.74</v>
      </c>
      <c r="X5" s="203">
        <v>19.100000000000001</v>
      </c>
      <c r="Y5" s="203">
        <v>0</v>
      </c>
      <c r="Z5" s="203">
        <v>18.41</v>
      </c>
      <c r="AA5" s="203">
        <v>7.27</v>
      </c>
      <c r="AB5" s="203">
        <v>0</v>
      </c>
      <c r="AC5" s="203">
        <v>11.13</v>
      </c>
      <c r="AD5" s="203">
        <v>0</v>
      </c>
      <c r="AE5" s="203">
        <v>0</v>
      </c>
      <c r="AF5" s="203">
        <v>0</v>
      </c>
      <c r="AG5" s="203">
        <v>19.61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8.75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24.7</v>
      </c>
      <c r="L6" s="203">
        <v>60.42</v>
      </c>
      <c r="M6" s="203">
        <v>0</v>
      </c>
      <c r="N6" s="203">
        <v>1</v>
      </c>
      <c r="O6" s="203">
        <v>1.67</v>
      </c>
      <c r="P6" s="203">
        <v>2.2799999999999998</v>
      </c>
      <c r="Q6" s="203">
        <v>3.54</v>
      </c>
      <c r="R6" s="203">
        <v>5.77</v>
      </c>
      <c r="S6" s="203">
        <v>3.7</v>
      </c>
      <c r="T6" s="203">
        <v>0</v>
      </c>
      <c r="U6" s="203">
        <v>6.88</v>
      </c>
      <c r="V6" s="203">
        <v>5.27</v>
      </c>
      <c r="W6" s="203">
        <v>2.74</v>
      </c>
      <c r="X6" s="203">
        <v>19.100000000000001</v>
      </c>
      <c r="Y6" s="203">
        <v>0</v>
      </c>
      <c r="Z6" s="203">
        <v>18.41</v>
      </c>
      <c r="AA6" s="203">
        <v>7.27</v>
      </c>
      <c r="AB6" s="203">
        <v>0</v>
      </c>
      <c r="AC6" s="203">
        <v>11.13</v>
      </c>
      <c r="AD6" s="203">
        <v>0</v>
      </c>
      <c r="AE6" s="203">
        <v>0</v>
      </c>
      <c r="AF6" s="203">
        <v>0</v>
      </c>
      <c r="AG6" s="203">
        <v>19.61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8.75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24.69</v>
      </c>
      <c r="L7" s="203">
        <v>60.42</v>
      </c>
      <c r="M7" s="203">
        <v>0</v>
      </c>
      <c r="N7" s="203">
        <v>1</v>
      </c>
      <c r="O7" s="203">
        <v>1.67</v>
      </c>
      <c r="P7" s="203">
        <v>2.2799999999999998</v>
      </c>
      <c r="Q7" s="203">
        <v>3.54</v>
      </c>
      <c r="R7" s="203">
        <v>5.77</v>
      </c>
      <c r="S7" s="203">
        <v>3.7</v>
      </c>
      <c r="T7" s="203">
        <v>0</v>
      </c>
      <c r="U7" s="203">
        <v>6.88</v>
      </c>
      <c r="V7" s="203">
        <v>5.27</v>
      </c>
      <c r="W7" s="203">
        <v>2.73</v>
      </c>
      <c r="X7" s="203">
        <v>19.100000000000001</v>
      </c>
      <c r="Y7" s="203">
        <v>0</v>
      </c>
      <c r="Z7" s="203">
        <v>18.149999999999999</v>
      </c>
      <c r="AA7" s="203">
        <v>7.27</v>
      </c>
      <c r="AB7" s="203">
        <v>0</v>
      </c>
      <c r="AC7" s="203">
        <v>11.13</v>
      </c>
      <c r="AD7" s="203">
        <v>0</v>
      </c>
      <c r="AE7" s="203">
        <v>0</v>
      </c>
      <c r="AF7" s="203">
        <v>0</v>
      </c>
      <c r="AG7" s="203">
        <v>19.61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8.75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24.7</v>
      </c>
      <c r="L8" s="203">
        <v>60.42</v>
      </c>
      <c r="M8" s="203">
        <v>0</v>
      </c>
      <c r="N8" s="203">
        <v>1</v>
      </c>
      <c r="O8" s="203">
        <v>1.67</v>
      </c>
      <c r="P8" s="203">
        <v>2.2799999999999998</v>
      </c>
      <c r="Q8" s="203">
        <v>3.54</v>
      </c>
      <c r="R8" s="203">
        <v>5.77</v>
      </c>
      <c r="S8" s="203">
        <v>3.7</v>
      </c>
      <c r="T8" s="203">
        <v>0</v>
      </c>
      <c r="U8" s="203">
        <v>6.88</v>
      </c>
      <c r="V8" s="203">
        <v>5.27</v>
      </c>
      <c r="W8" s="203">
        <v>2.73</v>
      </c>
      <c r="X8" s="203">
        <v>19.100000000000001</v>
      </c>
      <c r="Y8" s="203">
        <v>0</v>
      </c>
      <c r="Z8" s="203">
        <v>18.149999999999999</v>
      </c>
      <c r="AA8" s="203">
        <v>7.27</v>
      </c>
      <c r="AB8" s="203">
        <v>0</v>
      </c>
      <c r="AC8" s="203">
        <v>11.13</v>
      </c>
      <c r="AD8" s="203">
        <v>0</v>
      </c>
      <c r="AE8" s="203">
        <v>0</v>
      </c>
      <c r="AF8" s="203">
        <v>0</v>
      </c>
      <c r="AG8" s="203">
        <v>19.61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8.75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24.69</v>
      </c>
      <c r="L9" s="203">
        <v>60.42</v>
      </c>
      <c r="M9" s="203">
        <v>0</v>
      </c>
      <c r="N9" s="203">
        <v>1</v>
      </c>
      <c r="O9" s="203">
        <v>1.67</v>
      </c>
      <c r="P9" s="203">
        <v>2.2799999999999998</v>
      </c>
      <c r="Q9" s="203">
        <v>3.54</v>
      </c>
      <c r="R9" s="203">
        <v>5.77</v>
      </c>
      <c r="S9" s="203">
        <v>3.7</v>
      </c>
      <c r="T9" s="203">
        <v>0</v>
      </c>
      <c r="U9" s="203">
        <v>6.88</v>
      </c>
      <c r="V9" s="203">
        <v>5.27</v>
      </c>
      <c r="W9" s="203">
        <v>2.73</v>
      </c>
      <c r="X9" s="203">
        <v>19.100000000000001</v>
      </c>
      <c r="Y9" s="203">
        <v>0</v>
      </c>
      <c r="Z9" s="203">
        <v>7.87</v>
      </c>
      <c r="AA9" s="203">
        <v>7.27</v>
      </c>
      <c r="AB9" s="203">
        <v>0</v>
      </c>
      <c r="AC9" s="203">
        <v>11.13</v>
      </c>
      <c r="AD9" s="203">
        <v>0</v>
      </c>
      <c r="AE9" s="203">
        <v>0</v>
      </c>
      <c r="AF9" s="203">
        <v>0</v>
      </c>
      <c r="AG9" s="203">
        <v>19.61</v>
      </c>
      <c r="AH9" s="203">
        <v>0</v>
      </c>
      <c r="AI9" s="203">
        <v>32.619999999999997</v>
      </c>
      <c r="AJ9" s="203">
        <v>0</v>
      </c>
      <c r="AK9" s="203">
        <v>9.92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8.75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24.7</v>
      </c>
      <c r="L10" s="203">
        <v>60.42</v>
      </c>
      <c r="M10" s="203">
        <v>0</v>
      </c>
      <c r="N10" s="203">
        <v>1</v>
      </c>
      <c r="O10" s="203">
        <v>1.67</v>
      </c>
      <c r="P10" s="203">
        <v>2.2799999999999998</v>
      </c>
      <c r="Q10" s="203">
        <v>3.54</v>
      </c>
      <c r="R10" s="203">
        <v>5.77</v>
      </c>
      <c r="S10" s="203">
        <v>3.7</v>
      </c>
      <c r="T10" s="203">
        <v>0</v>
      </c>
      <c r="U10" s="203">
        <v>6.88</v>
      </c>
      <c r="V10" s="203">
        <v>5.27</v>
      </c>
      <c r="W10" s="203">
        <v>2.73</v>
      </c>
      <c r="X10" s="203">
        <v>19.100000000000001</v>
      </c>
      <c r="Y10" s="203">
        <v>0</v>
      </c>
      <c r="Z10" s="203">
        <v>7.87</v>
      </c>
      <c r="AA10" s="203">
        <v>7.27</v>
      </c>
      <c r="AB10" s="203">
        <v>0</v>
      </c>
      <c r="AC10" s="203">
        <v>11.13</v>
      </c>
      <c r="AD10" s="203">
        <v>0</v>
      </c>
      <c r="AE10" s="203">
        <v>0</v>
      </c>
      <c r="AF10" s="203">
        <v>0</v>
      </c>
      <c r="AG10" s="203">
        <v>19.61</v>
      </c>
      <c r="AH10" s="203">
        <v>0</v>
      </c>
      <c r="AI10" s="203">
        <v>32.619999999999997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8.75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24.39</v>
      </c>
      <c r="L11" s="203">
        <v>60.42</v>
      </c>
      <c r="M11" s="203">
        <v>0</v>
      </c>
      <c r="N11" s="203">
        <v>1</v>
      </c>
      <c r="O11" s="203">
        <v>1.67</v>
      </c>
      <c r="P11" s="203">
        <v>2.2799999999999998</v>
      </c>
      <c r="Q11" s="203">
        <v>3.54</v>
      </c>
      <c r="R11" s="203">
        <v>5.77</v>
      </c>
      <c r="S11" s="203">
        <v>3.7</v>
      </c>
      <c r="T11" s="203">
        <v>0</v>
      </c>
      <c r="U11" s="203">
        <v>6.88</v>
      </c>
      <c r="V11" s="203">
        <v>5.27</v>
      </c>
      <c r="W11" s="203">
        <v>2.73</v>
      </c>
      <c r="X11" s="203">
        <v>19.100000000000001</v>
      </c>
      <c r="Y11" s="203">
        <v>0</v>
      </c>
      <c r="Z11" s="203">
        <v>18.41</v>
      </c>
      <c r="AA11" s="203">
        <v>5.48</v>
      </c>
      <c r="AB11" s="203">
        <v>0</v>
      </c>
      <c r="AC11" s="203">
        <v>11.13</v>
      </c>
      <c r="AD11" s="203">
        <v>0</v>
      </c>
      <c r="AE11" s="203">
        <v>0</v>
      </c>
      <c r="AF11" s="203">
        <v>0</v>
      </c>
      <c r="AG11" s="203">
        <v>19.61</v>
      </c>
      <c r="AH11" s="203">
        <v>0</v>
      </c>
      <c r="AI11" s="203">
        <v>32.619999999999997</v>
      </c>
      <c r="AJ11" s="203">
        <v>0</v>
      </c>
      <c r="AK11" s="203">
        <v>9.92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8.75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24.39</v>
      </c>
      <c r="L12" s="203">
        <v>60.42</v>
      </c>
      <c r="M12" s="203">
        <v>0</v>
      </c>
      <c r="N12" s="203">
        <v>1</v>
      </c>
      <c r="O12" s="203">
        <v>1.67</v>
      </c>
      <c r="P12" s="203">
        <v>2.2799999999999998</v>
      </c>
      <c r="Q12" s="203">
        <v>3.54</v>
      </c>
      <c r="R12" s="203">
        <v>5.77</v>
      </c>
      <c r="S12" s="203">
        <v>3.7</v>
      </c>
      <c r="T12" s="203">
        <v>0</v>
      </c>
      <c r="U12" s="203">
        <v>6.88</v>
      </c>
      <c r="V12" s="203">
        <v>5.27</v>
      </c>
      <c r="W12" s="203">
        <v>2.73</v>
      </c>
      <c r="X12" s="203">
        <v>19.100000000000001</v>
      </c>
      <c r="Y12" s="203">
        <v>0</v>
      </c>
      <c r="Z12" s="203">
        <v>18.41</v>
      </c>
      <c r="AA12" s="203">
        <v>5.48</v>
      </c>
      <c r="AB12" s="203">
        <v>0</v>
      </c>
      <c r="AC12" s="203">
        <v>11.13</v>
      </c>
      <c r="AD12" s="203">
        <v>0</v>
      </c>
      <c r="AE12" s="203">
        <v>0</v>
      </c>
      <c r="AF12" s="203">
        <v>0</v>
      </c>
      <c r="AG12" s="203">
        <v>19.61</v>
      </c>
      <c r="AH12" s="203">
        <v>0</v>
      </c>
      <c r="AI12" s="203">
        <v>32.619999999999997</v>
      </c>
      <c r="AJ12" s="203">
        <v>0</v>
      </c>
      <c r="AK12" s="203">
        <v>9.92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8.75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24.39</v>
      </c>
      <c r="L13" s="203">
        <v>60.42</v>
      </c>
      <c r="M13" s="203">
        <v>0</v>
      </c>
      <c r="N13" s="203">
        <v>1</v>
      </c>
      <c r="O13" s="203">
        <v>1.67</v>
      </c>
      <c r="P13" s="203">
        <v>2.2799999999999998</v>
      </c>
      <c r="Q13" s="203">
        <v>3.54</v>
      </c>
      <c r="R13" s="203">
        <v>5.77</v>
      </c>
      <c r="S13" s="203">
        <v>3.7</v>
      </c>
      <c r="T13" s="203">
        <v>0</v>
      </c>
      <c r="U13" s="203">
        <v>6.88</v>
      </c>
      <c r="V13" s="203">
        <v>5.27</v>
      </c>
      <c r="W13" s="203">
        <v>2.73</v>
      </c>
      <c r="X13" s="203">
        <v>19.100000000000001</v>
      </c>
      <c r="Y13" s="203">
        <v>0</v>
      </c>
      <c r="Z13" s="203">
        <v>18.41</v>
      </c>
      <c r="AA13" s="203">
        <v>5.48</v>
      </c>
      <c r="AB13" s="203">
        <v>0</v>
      </c>
      <c r="AC13" s="203">
        <v>11.13</v>
      </c>
      <c r="AD13" s="203">
        <v>0</v>
      </c>
      <c r="AE13" s="203">
        <v>0</v>
      </c>
      <c r="AF13" s="203">
        <v>0</v>
      </c>
      <c r="AG13" s="203">
        <v>19.61</v>
      </c>
      <c r="AH13" s="203">
        <v>0</v>
      </c>
      <c r="AI13" s="203">
        <v>32.619999999999997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8.75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24.39</v>
      </c>
      <c r="L14" s="203">
        <v>60.42</v>
      </c>
      <c r="M14" s="203">
        <v>0</v>
      </c>
      <c r="N14" s="203">
        <v>1</v>
      </c>
      <c r="O14" s="203">
        <v>1.67</v>
      </c>
      <c r="P14" s="203">
        <v>2.2799999999999998</v>
      </c>
      <c r="Q14" s="203">
        <v>3.54</v>
      </c>
      <c r="R14" s="203">
        <v>5.77</v>
      </c>
      <c r="S14" s="203">
        <v>3.7</v>
      </c>
      <c r="T14" s="203">
        <v>0</v>
      </c>
      <c r="U14" s="203">
        <v>6.88</v>
      </c>
      <c r="V14" s="203">
        <v>5.27</v>
      </c>
      <c r="W14" s="203">
        <v>2.73</v>
      </c>
      <c r="X14" s="203">
        <v>19.100000000000001</v>
      </c>
      <c r="Y14" s="203">
        <v>0</v>
      </c>
      <c r="Z14" s="203">
        <v>18.41</v>
      </c>
      <c r="AA14" s="203">
        <v>5.48</v>
      </c>
      <c r="AB14" s="203">
        <v>0</v>
      </c>
      <c r="AC14" s="203">
        <v>11.13</v>
      </c>
      <c r="AD14" s="203">
        <v>0</v>
      </c>
      <c r="AE14" s="203">
        <v>0</v>
      </c>
      <c r="AF14" s="203">
        <v>0</v>
      </c>
      <c r="AG14" s="203">
        <v>19.61</v>
      </c>
      <c r="AH14" s="203">
        <v>0</v>
      </c>
      <c r="AI14" s="203">
        <v>32.619999999999997</v>
      </c>
      <c r="AJ14" s="203">
        <v>0</v>
      </c>
      <c r="AK14" s="203">
        <v>8.4600000000000009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8.75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24.39</v>
      </c>
      <c r="L15" s="203">
        <v>60.42</v>
      </c>
      <c r="M15" s="203">
        <v>0</v>
      </c>
      <c r="N15" s="203">
        <v>1</v>
      </c>
      <c r="O15" s="203">
        <v>1.67</v>
      </c>
      <c r="P15" s="203">
        <v>2.2799999999999998</v>
      </c>
      <c r="Q15" s="203">
        <v>2.65</v>
      </c>
      <c r="R15" s="203">
        <v>5.3</v>
      </c>
      <c r="S15" s="203">
        <v>3.27</v>
      </c>
      <c r="T15" s="203">
        <v>0</v>
      </c>
      <c r="U15" s="203">
        <v>6.88</v>
      </c>
      <c r="V15" s="203">
        <v>5.27</v>
      </c>
      <c r="W15" s="203">
        <v>2.73</v>
      </c>
      <c r="X15" s="203">
        <v>19.100000000000001</v>
      </c>
      <c r="Y15" s="203">
        <v>0</v>
      </c>
      <c r="Z15" s="203">
        <v>18.41</v>
      </c>
      <c r="AA15" s="203">
        <v>5.48</v>
      </c>
      <c r="AB15" s="203">
        <v>0</v>
      </c>
      <c r="AC15" s="203">
        <v>11.13</v>
      </c>
      <c r="AD15" s="203">
        <v>0</v>
      </c>
      <c r="AE15" s="203">
        <v>0</v>
      </c>
      <c r="AF15" s="203">
        <v>0</v>
      </c>
      <c r="AG15" s="203">
        <v>19.61</v>
      </c>
      <c r="AH15" s="203">
        <v>0</v>
      </c>
      <c r="AI15" s="203">
        <v>32.619999999999997</v>
      </c>
      <c r="AJ15" s="203">
        <v>0</v>
      </c>
      <c r="AK15" s="203">
        <v>8.4600000000000009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8.75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24.39</v>
      </c>
      <c r="L16" s="203">
        <v>60.42</v>
      </c>
      <c r="M16" s="203">
        <v>0</v>
      </c>
      <c r="N16" s="203">
        <v>1</v>
      </c>
      <c r="O16" s="203">
        <v>1.67</v>
      </c>
      <c r="P16" s="203">
        <v>2.2799999999999998</v>
      </c>
      <c r="Q16" s="203">
        <v>2.65</v>
      </c>
      <c r="R16" s="203">
        <v>5.3</v>
      </c>
      <c r="S16" s="203">
        <v>3.27</v>
      </c>
      <c r="T16" s="203">
        <v>0</v>
      </c>
      <c r="U16" s="203">
        <v>6.88</v>
      </c>
      <c r="V16" s="203">
        <v>5.27</v>
      </c>
      <c r="W16" s="203">
        <v>2.73</v>
      </c>
      <c r="X16" s="203">
        <v>19.100000000000001</v>
      </c>
      <c r="Y16" s="203">
        <v>0</v>
      </c>
      <c r="Z16" s="203">
        <v>18.41</v>
      </c>
      <c r="AA16" s="203">
        <v>5.48</v>
      </c>
      <c r="AB16" s="203">
        <v>0</v>
      </c>
      <c r="AC16" s="203">
        <v>11.13</v>
      </c>
      <c r="AD16" s="203">
        <v>0</v>
      </c>
      <c r="AE16" s="203">
        <v>0</v>
      </c>
      <c r="AF16" s="203">
        <v>0</v>
      </c>
      <c r="AG16" s="203">
        <v>19.61</v>
      </c>
      <c r="AH16" s="203">
        <v>0</v>
      </c>
      <c r="AI16" s="203">
        <v>32.619999999999997</v>
      </c>
      <c r="AJ16" s="203">
        <v>0</v>
      </c>
      <c r="AK16" s="203">
        <v>8.4600000000000009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8.75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24.39</v>
      </c>
      <c r="L17" s="203">
        <v>60.42</v>
      </c>
      <c r="M17" s="203">
        <v>0</v>
      </c>
      <c r="N17" s="203">
        <v>1</v>
      </c>
      <c r="O17" s="203">
        <v>1.67</v>
      </c>
      <c r="P17" s="203">
        <v>2.2799999999999998</v>
      </c>
      <c r="Q17" s="203">
        <v>2.65</v>
      </c>
      <c r="R17" s="203">
        <v>5.3</v>
      </c>
      <c r="S17" s="203">
        <v>3.27</v>
      </c>
      <c r="T17" s="203">
        <v>0</v>
      </c>
      <c r="U17" s="203">
        <v>6.88</v>
      </c>
      <c r="V17" s="203">
        <v>5.27</v>
      </c>
      <c r="W17" s="203">
        <v>2.74</v>
      </c>
      <c r="X17" s="203">
        <v>19.100000000000001</v>
      </c>
      <c r="Y17" s="203">
        <v>0</v>
      </c>
      <c r="Z17" s="203">
        <v>18.41</v>
      </c>
      <c r="AA17" s="203">
        <v>5.48</v>
      </c>
      <c r="AB17" s="203">
        <v>0</v>
      </c>
      <c r="AC17" s="203">
        <v>11.13</v>
      </c>
      <c r="AD17" s="203">
        <v>0</v>
      </c>
      <c r="AE17" s="203">
        <v>0</v>
      </c>
      <c r="AF17" s="203">
        <v>0</v>
      </c>
      <c r="AG17" s="203">
        <v>19.61</v>
      </c>
      <c r="AH17" s="203">
        <v>0</v>
      </c>
      <c r="AI17" s="203">
        <v>32.619999999999997</v>
      </c>
      <c r="AJ17" s="203">
        <v>0</v>
      </c>
      <c r="AK17" s="203">
        <v>8.4600000000000009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8.75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24.39</v>
      </c>
      <c r="L18" s="203">
        <v>60.42</v>
      </c>
      <c r="M18" s="203">
        <v>0</v>
      </c>
      <c r="N18" s="203">
        <v>1</v>
      </c>
      <c r="O18" s="203">
        <v>1.67</v>
      </c>
      <c r="P18" s="203">
        <v>2.2799999999999998</v>
      </c>
      <c r="Q18" s="203">
        <v>2.65</v>
      </c>
      <c r="R18" s="203">
        <v>5.3</v>
      </c>
      <c r="S18" s="203">
        <v>3.27</v>
      </c>
      <c r="T18" s="203">
        <v>0</v>
      </c>
      <c r="U18" s="203">
        <v>6.88</v>
      </c>
      <c r="V18" s="203">
        <v>5.27</v>
      </c>
      <c r="W18" s="203">
        <v>2.74</v>
      </c>
      <c r="X18" s="203">
        <v>19.100000000000001</v>
      </c>
      <c r="Y18" s="203">
        <v>0</v>
      </c>
      <c r="Z18" s="203">
        <v>18.41</v>
      </c>
      <c r="AA18" s="203">
        <v>5.48</v>
      </c>
      <c r="AB18" s="203">
        <v>0</v>
      </c>
      <c r="AC18" s="203">
        <v>11.13</v>
      </c>
      <c r="AD18" s="203">
        <v>0</v>
      </c>
      <c r="AE18" s="203">
        <v>0</v>
      </c>
      <c r="AF18" s="203">
        <v>0</v>
      </c>
      <c r="AG18" s="203">
        <v>19.61</v>
      </c>
      <c r="AH18" s="203">
        <v>0</v>
      </c>
      <c r="AI18" s="203">
        <v>32.619999999999997</v>
      </c>
      <c r="AJ18" s="203">
        <v>0</v>
      </c>
      <c r="AK18" s="203">
        <v>8.4600000000000009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8.75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24.39</v>
      </c>
      <c r="L19" s="203">
        <v>60.42</v>
      </c>
      <c r="M19" s="203">
        <v>0</v>
      </c>
      <c r="N19" s="203">
        <v>1</v>
      </c>
      <c r="O19" s="203">
        <v>1.67</v>
      </c>
      <c r="P19" s="203">
        <v>2.2799999999999998</v>
      </c>
      <c r="Q19" s="203">
        <v>2.65</v>
      </c>
      <c r="R19" s="203">
        <v>5.3</v>
      </c>
      <c r="S19" s="203">
        <v>3.27</v>
      </c>
      <c r="T19" s="203">
        <v>0</v>
      </c>
      <c r="U19" s="203">
        <v>6.88</v>
      </c>
      <c r="V19" s="203">
        <v>5.27</v>
      </c>
      <c r="W19" s="203">
        <v>2.74</v>
      </c>
      <c r="X19" s="203">
        <v>19.100000000000001</v>
      </c>
      <c r="Y19" s="203">
        <v>0</v>
      </c>
      <c r="Z19" s="203">
        <v>18.41</v>
      </c>
      <c r="AA19" s="203">
        <v>5.48</v>
      </c>
      <c r="AB19" s="203">
        <v>0</v>
      </c>
      <c r="AC19" s="203">
        <v>11.13</v>
      </c>
      <c r="AD19" s="203">
        <v>0</v>
      </c>
      <c r="AE19" s="203">
        <v>0</v>
      </c>
      <c r="AF19" s="203">
        <v>0</v>
      </c>
      <c r="AG19" s="203">
        <v>19.61</v>
      </c>
      <c r="AH19" s="203">
        <v>0</v>
      </c>
      <c r="AI19" s="203">
        <v>32.619999999999997</v>
      </c>
      <c r="AJ19" s="203">
        <v>0</v>
      </c>
      <c r="AK19" s="203">
        <v>8.4600000000000009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8.75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24.39</v>
      </c>
      <c r="L20" s="203">
        <v>60.42</v>
      </c>
      <c r="M20" s="203">
        <v>0</v>
      </c>
      <c r="N20" s="203">
        <v>1</v>
      </c>
      <c r="O20" s="203">
        <v>1.67</v>
      </c>
      <c r="P20" s="203">
        <v>2.2799999999999998</v>
      </c>
      <c r="Q20" s="203">
        <v>2.65</v>
      </c>
      <c r="R20" s="203">
        <v>5.3</v>
      </c>
      <c r="S20" s="203">
        <v>3.27</v>
      </c>
      <c r="T20" s="203">
        <v>0</v>
      </c>
      <c r="U20" s="203">
        <v>6.88</v>
      </c>
      <c r="V20" s="203">
        <v>5.27</v>
      </c>
      <c r="W20" s="203">
        <v>2.74</v>
      </c>
      <c r="X20" s="203">
        <v>19.100000000000001</v>
      </c>
      <c r="Y20" s="203">
        <v>0</v>
      </c>
      <c r="Z20" s="203">
        <v>18.41</v>
      </c>
      <c r="AA20" s="203">
        <v>5.48</v>
      </c>
      <c r="AB20" s="203">
        <v>0</v>
      </c>
      <c r="AC20" s="203">
        <v>11.13</v>
      </c>
      <c r="AD20" s="203">
        <v>0</v>
      </c>
      <c r="AE20" s="203">
        <v>0</v>
      </c>
      <c r="AF20" s="203">
        <v>0</v>
      </c>
      <c r="AG20" s="203">
        <v>19.61</v>
      </c>
      <c r="AH20" s="203">
        <v>0</v>
      </c>
      <c r="AI20" s="203">
        <v>32.619999999999997</v>
      </c>
      <c r="AJ20" s="203">
        <v>0</v>
      </c>
      <c r="AK20" s="203">
        <v>8.4600000000000009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8.75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24.39</v>
      </c>
      <c r="L21" s="203">
        <v>60.42</v>
      </c>
      <c r="M21" s="203">
        <v>0</v>
      </c>
      <c r="N21" s="203">
        <v>1</v>
      </c>
      <c r="O21" s="203">
        <v>1.67</v>
      </c>
      <c r="P21" s="203">
        <v>2.2799999999999998</v>
      </c>
      <c r="Q21" s="203">
        <v>2.65</v>
      </c>
      <c r="R21" s="203">
        <v>5.3</v>
      </c>
      <c r="S21" s="203">
        <v>3.27</v>
      </c>
      <c r="T21" s="203">
        <v>0</v>
      </c>
      <c r="U21" s="203">
        <v>6.88</v>
      </c>
      <c r="V21" s="203">
        <v>5.27</v>
      </c>
      <c r="W21" s="203">
        <v>2.74</v>
      </c>
      <c r="X21" s="203">
        <v>19.100000000000001</v>
      </c>
      <c r="Y21" s="203">
        <v>0</v>
      </c>
      <c r="Z21" s="203">
        <v>18.41</v>
      </c>
      <c r="AA21" s="203">
        <v>5.48</v>
      </c>
      <c r="AB21" s="203">
        <v>0</v>
      </c>
      <c r="AC21" s="203">
        <v>11.13</v>
      </c>
      <c r="AD21" s="203">
        <v>0</v>
      </c>
      <c r="AE21" s="203">
        <v>0</v>
      </c>
      <c r="AF21" s="203">
        <v>0</v>
      </c>
      <c r="AG21" s="203">
        <v>19.61</v>
      </c>
      <c r="AH21" s="203">
        <v>0</v>
      </c>
      <c r="AI21" s="203">
        <v>32.619999999999997</v>
      </c>
      <c r="AJ21" s="203">
        <v>0</v>
      </c>
      <c r="AK21" s="203">
        <v>8.4600000000000009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8.75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24.39</v>
      </c>
      <c r="L22" s="203">
        <v>60.42</v>
      </c>
      <c r="M22" s="203">
        <v>0</v>
      </c>
      <c r="N22" s="203">
        <v>1</v>
      </c>
      <c r="O22" s="203">
        <v>1.67</v>
      </c>
      <c r="P22" s="203">
        <v>2.2799999999999998</v>
      </c>
      <c r="Q22" s="203">
        <v>2.65</v>
      </c>
      <c r="R22" s="203">
        <v>5.3</v>
      </c>
      <c r="S22" s="203">
        <v>3.27</v>
      </c>
      <c r="T22" s="203">
        <v>0</v>
      </c>
      <c r="U22" s="203">
        <v>6.88</v>
      </c>
      <c r="V22" s="203">
        <v>5.27</v>
      </c>
      <c r="W22" s="203">
        <v>2.74</v>
      </c>
      <c r="X22" s="203">
        <v>19.100000000000001</v>
      </c>
      <c r="Y22" s="203">
        <v>0</v>
      </c>
      <c r="Z22" s="203">
        <v>18.41</v>
      </c>
      <c r="AA22" s="203">
        <v>5.48</v>
      </c>
      <c r="AB22" s="203">
        <v>0</v>
      </c>
      <c r="AC22" s="203">
        <v>11.13</v>
      </c>
      <c r="AD22" s="203">
        <v>0</v>
      </c>
      <c r="AE22" s="203">
        <v>0</v>
      </c>
      <c r="AF22" s="203">
        <v>0</v>
      </c>
      <c r="AG22" s="203">
        <v>19.61</v>
      </c>
      <c r="AH22" s="203">
        <v>0</v>
      </c>
      <c r="AI22" s="203">
        <v>32.619999999999997</v>
      </c>
      <c r="AJ22" s="203">
        <v>0</v>
      </c>
      <c r="AK22" s="203">
        <v>8.4600000000000009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8.75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24.39</v>
      </c>
      <c r="L23" s="203">
        <v>60.42</v>
      </c>
      <c r="M23" s="203">
        <v>0</v>
      </c>
      <c r="N23" s="203">
        <v>1</v>
      </c>
      <c r="O23" s="203">
        <v>1.67</v>
      </c>
      <c r="P23" s="203">
        <v>2.2799999999999998</v>
      </c>
      <c r="Q23" s="203">
        <v>2.65</v>
      </c>
      <c r="R23" s="203">
        <v>5.3</v>
      </c>
      <c r="S23" s="203">
        <v>3.27</v>
      </c>
      <c r="T23" s="203">
        <v>0</v>
      </c>
      <c r="U23" s="203">
        <v>6.88</v>
      </c>
      <c r="V23" s="203">
        <v>5.27</v>
      </c>
      <c r="W23" s="203">
        <v>2.74</v>
      </c>
      <c r="X23" s="203">
        <v>19.100000000000001</v>
      </c>
      <c r="Y23" s="203">
        <v>0</v>
      </c>
      <c r="Z23" s="203">
        <v>18.41</v>
      </c>
      <c r="AA23" s="203">
        <v>5.48</v>
      </c>
      <c r="AB23" s="203">
        <v>0</v>
      </c>
      <c r="AC23" s="203">
        <v>11.13</v>
      </c>
      <c r="AD23" s="203">
        <v>0</v>
      </c>
      <c r="AE23" s="203">
        <v>0</v>
      </c>
      <c r="AF23" s="203">
        <v>0</v>
      </c>
      <c r="AG23" s="203">
        <v>19.61</v>
      </c>
      <c r="AH23" s="203">
        <v>0</v>
      </c>
      <c r="AI23" s="203">
        <v>32.619999999999997</v>
      </c>
      <c r="AJ23" s="203">
        <v>0</v>
      </c>
      <c r="AK23" s="203">
        <v>8.4600000000000009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8.75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24.39</v>
      </c>
      <c r="L24" s="203">
        <v>60.42</v>
      </c>
      <c r="M24" s="203">
        <v>0</v>
      </c>
      <c r="N24" s="203">
        <v>1</v>
      </c>
      <c r="O24" s="203">
        <v>1.67</v>
      </c>
      <c r="P24" s="203">
        <v>2.2799999999999998</v>
      </c>
      <c r="Q24" s="203">
        <v>2.65</v>
      </c>
      <c r="R24" s="203">
        <v>5.3</v>
      </c>
      <c r="S24" s="203">
        <v>3.27</v>
      </c>
      <c r="T24" s="203">
        <v>0</v>
      </c>
      <c r="U24" s="203">
        <v>6.88</v>
      </c>
      <c r="V24" s="203">
        <v>5.27</v>
      </c>
      <c r="W24" s="203">
        <v>2.74</v>
      </c>
      <c r="X24" s="203">
        <v>19.100000000000001</v>
      </c>
      <c r="Y24" s="203">
        <v>0</v>
      </c>
      <c r="Z24" s="203">
        <v>18.41</v>
      </c>
      <c r="AA24" s="203">
        <v>5.48</v>
      </c>
      <c r="AB24" s="203">
        <v>0</v>
      </c>
      <c r="AC24" s="203">
        <v>11.13</v>
      </c>
      <c r="AD24" s="203">
        <v>0</v>
      </c>
      <c r="AE24" s="203">
        <v>0</v>
      </c>
      <c r="AF24" s="203">
        <v>0</v>
      </c>
      <c r="AG24" s="203">
        <v>19.61</v>
      </c>
      <c r="AH24" s="203">
        <v>0</v>
      </c>
      <c r="AI24" s="203">
        <v>32.619999999999997</v>
      </c>
      <c r="AJ24" s="203">
        <v>0</v>
      </c>
      <c r="AK24" s="203">
        <v>8.4600000000000009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8.75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24.39</v>
      </c>
      <c r="L25" s="203">
        <v>60.42</v>
      </c>
      <c r="M25" s="203">
        <v>0</v>
      </c>
      <c r="N25" s="203">
        <v>1</v>
      </c>
      <c r="O25" s="203">
        <v>1.67</v>
      </c>
      <c r="P25" s="203">
        <v>2.2799999999999998</v>
      </c>
      <c r="Q25" s="203">
        <v>2.65</v>
      </c>
      <c r="R25" s="203">
        <v>5.3</v>
      </c>
      <c r="S25" s="203">
        <v>3.27</v>
      </c>
      <c r="T25" s="203">
        <v>0</v>
      </c>
      <c r="U25" s="203">
        <v>6.88</v>
      </c>
      <c r="V25" s="203">
        <v>5.27</v>
      </c>
      <c r="W25" s="203">
        <v>2.74</v>
      </c>
      <c r="X25" s="203">
        <v>19.100000000000001</v>
      </c>
      <c r="Y25" s="203">
        <v>0</v>
      </c>
      <c r="Z25" s="203">
        <v>18.41</v>
      </c>
      <c r="AA25" s="203">
        <v>5.48</v>
      </c>
      <c r="AB25" s="203">
        <v>0</v>
      </c>
      <c r="AC25" s="203">
        <v>11.13</v>
      </c>
      <c r="AD25" s="203">
        <v>0</v>
      </c>
      <c r="AE25" s="203">
        <v>0</v>
      </c>
      <c r="AF25" s="203">
        <v>0</v>
      </c>
      <c r="AG25" s="203">
        <v>19.61</v>
      </c>
      <c r="AH25" s="203">
        <v>0</v>
      </c>
      <c r="AI25" s="203">
        <v>32.619999999999997</v>
      </c>
      <c r="AJ25" s="203">
        <v>0</v>
      </c>
      <c r="AK25" s="203">
        <v>8.4600000000000009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8.75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24.39</v>
      </c>
      <c r="L26" s="203">
        <v>60.42</v>
      </c>
      <c r="M26" s="203">
        <v>0</v>
      </c>
      <c r="N26" s="203">
        <v>1</v>
      </c>
      <c r="O26" s="203">
        <v>1.67</v>
      </c>
      <c r="P26" s="203">
        <v>2.2799999999999998</v>
      </c>
      <c r="Q26" s="203">
        <v>2.65</v>
      </c>
      <c r="R26" s="203">
        <v>5.3</v>
      </c>
      <c r="S26" s="203">
        <v>3.27</v>
      </c>
      <c r="T26" s="203">
        <v>0</v>
      </c>
      <c r="U26" s="203">
        <v>6.88</v>
      </c>
      <c r="V26" s="203">
        <v>5.27</v>
      </c>
      <c r="W26" s="203">
        <v>2.74</v>
      </c>
      <c r="X26" s="203">
        <v>19.100000000000001</v>
      </c>
      <c r="Y26" s="203">
        <v>0</v>
      </c>
      <c r="Z26" s="203">
        <v>18.41</v>
      </c>
      <c r="AA26" s="203">
        <v>5.48</v>
      </c>
      <c r="AB26" s="203">
        <v>0</v>
      </c>
      <c r="AC26" s="203">
        <v>11.13</v>
      </c>
      <c r="AD26" s="203">
        <v>0</v>
      </c>
      <c r="AE26" s="203">
        <v>0</v>
      </c>
      <c r="AF26" s="203">
        <v>0</v>
      </c>
      <c r="AG26" s="203">
        <v>19.61</v>
      </c>
      <c r="AH26" s="203">
        <v>0</v>
      </c>
      <c r="AI26" s="203">
        <v>32.619999999999997</v>
      </c>
      <c r="AJ26" s="203">
        <v>0</v>
      </c>
      <c r="AK26" s="203">
        <v>8.4600000000000009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8.75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24.39</v>
      </c>
      <c r="L27" s="203">
        <v>60.42</v>
      </c>
      <c r="M27" s="203">
        <v>0</v>
      </c>
      <c r="N27" s="203">
        <v>3.35</v>
      </c>
      <c r="O27" s="203">
        <v>1.67</v>
      </c>
      <c r="P27" s="203">
        <v>2.2799999999999998</v>
      </c>
      <c r="Q27" s="203">
        <v>0</v>
      </c>
      <c r="R27" s="203">
        <v>0</v>
      </c>
      <c r="S27" s="203">
        <v>0</v>
      </c>
      <c r="T27" s="203">
        <v>0</v>
      </c>
      <c r="U27" s="203">
        <v>6.88</v>
      </c>
      <c r="V27" s="203">
        <v>5.27</v>
      </c>
      <c r="W27" s="203">
        <v>2.74</v>
      </c>
      <c r="X27" s="203">
        <v>19.100000000000001</v>
      </c>
      <c r="Y27" s="203">
        <v>0</v>
      </c>
      <c r="Z27" s="203">
        <v>18.41</v>
      </c>
      <c r="AA27" s="203">
        <v>5.48</v>
      </c>
      <c r="AB27" s="203">
        <v>0</v>
      </c>
      <c r="AC27" s="203">
        <v>11.13</v>
      </c>
      <c r="AD27" s="203">
        <v>0</v>
      </c>
      <c r="AE27" s="203">
        <v>0</v>
      </c>
      <c r="AF27" s="203">
        <v>0</v>
      </c>
      <c r="AG27" s="203">
        <v>19.61</v>
      </c>
      <c r="AH27" s="203">
        <v>0</v>
      </c>
      <c r="AI27" s="203">
        <v>32.619999999999997</v>
      </c>
      <c r="AJ27" s="203">
        <v>0</v>
      </c>
      <c r="AK27" s="203">
        <v>8.4600000000000009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8.75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24.39</v>
      </c>
      <c r="L28" s="203">
        <v>60.42</v>
      </c>
      <c r="M28" s="203">
        <v>0</v>
      </c>
      <c r="N28" s="203">
        <v>1</v>
      </c>
      <c r="O28" s="203">
        <v>1.67</v>
      </c>
      <c r="P28" s="203">
        <v>2.2799999999999998</v>
      </c>
      <c r="Q28" s="203">
        <v>0</v>
      </c>
      <c r="R28" s="203">
        <v>0</v>
      </c>
      <c r="S28" s="203">
        <v>0</v>
      </c>
      <c r="T28" s="203">
        <v>0</v>
      </c>
      <c r="U28" s="203">
        <v>6.88</v>
      </c>
      <c r="V28" s="203">
        <v>5.27</v>
      </c>
      <c r="W28" s="203">
        <v>2.74</v>
      </c>
      <c r="X28" s="203">
        <v>19.100000000000001</v>
      </c>
      <c r="Y28" s="203">
        <v>0</v>
      </c>
      <c r="Z28" s="203">
        <v>18.41</v>
      </c>
      <c r="AA28" s="203">
        <v>5.48</v>
      </c>
      <c r="AB28" s="203">
        <v>0</v>
      </c>
      <c r="AC28" s="203">
        <v>11.13</v>
      </c>
      <c r="AD28" s="203">
        <v>0</v>
      </c>
      <c r="AE28" s="203">
        <v>0</v>
      </c>
      <c r="AF28" s="203">
        <v>0</v>
      </c>
      <c r="AG28" s="203">
        <v>19.61</v>
      </c>
      <c r="AH28" s="203">
        <v>0</v>
      </c>
      <c r="AI28" s="203">
        <v>32.619999999999997</v>
      </c>
      <c r="AJ28" s="203">
        <v>0</v>
      </c>
      <c r="AK28" s="203">
        <v>8.4600000000000009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8.75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24.39</v>
      </c>
      <c r="L29" s="203">
        <v>60.42</v>
      </c>
      <c r="M29" s="203">
        <v>0</v>
      </c>
      <c r="N29" s="203">
        <v>1</v>
      </c>
      <c r="O29" s="203">
        <v>1.67</v>
      </c>
      <c r="P29" s="203">
        <v>2.2799999999999998</v>
      </c>
      <c r="Q29" s="203">
        <v>0</v>
      </c>
      <c r="R29" s="203">
        <v>0</v>
      </c>
      <c r="S29" s="203">
        <v>0</v>
      </c>
      <c r="T29" s="203">
        <v>0</v>
      </c>
      <c r="U29" s="203">
        <v>6.88</v>
      </c>
      <c r="V29" s="203">
        <v>5.27</v>
      </c>
      <c r="W29" s="203">
        <v>2.74</v>
      </c>
      <c r="X29" s="203">
        <v>19.100000000000001</v>
      </c>
      <c r="Y29" s="203">
        <v>0</v>
      </c>
      <c r="Z29" s="203">
        <v>1.0900000000000001</v>
      </c>
      <c r="AA29" s="203">
        <v>5.48</v>
      </c>
      <c r="AB29" s="203">
        <v>0</v>
      </c>
      <c r="AC29" s="203">
        <v>11.13</v>
      </c>
      <c r="AD29" s="203">
        <v>0</v>
      </c>
      <c r="AE29" s="203">
        <v>0</v>
      </c>
      <c r="AF29" s="203">
        <v>0</v>
      </c>
      <c r="AG29" s="203">
        <v>19.61</v>
      </c>
      <c r="AH29" s="203">
        <v>0</v>
      </c>
      <c r="AI29" s="203">
        <v>32.619999999999997</v>
      </c>
      <c r="AJ29" s="203">
        <v>0</v>
      </c>
      <c r="AK29" s="203">
        <v>8.4600000000000009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8.75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24.39</v>
      </c>
      <c r="L30" s="203">
        <v>60.42</v>
      </c>
      <c r="M30" s="203">
        <v>0</v>
      </c>
      <c r="N30" s="203">
        <v>1</v>
      </c>
      <c r="O30" s="203">
        <v>1.67</v>
      </c>
      <c r="P30" s="203">
        <v>2.2799999999999998</v>
      </c>
      <c r="Q30" s="203">
        <v>0</v>
      </c>
      <c r="R30" s="203">
        <v>0</v>
      </c>
      <c r="S30" s="203">
        <v>0</v>
      </c>
      <c r="T30" s="203">
        <v>0</v>
      </c>
      <c r="U30" s="203">
        <v>6.88</v>
      </c>
      <c r="V30" s="203">
        <v>5.27</v>
      </c>
      <c r="W30" s="203">
        <v>2.74</v>
      </c>
      <c r="X30" s="203">
        <v>19.100000000000001</v>
      </c>
      <c r="Y30" s="203">
        <v>0</v>
      </c>
      <c r="Z30" s="203">
        <v>1.0900000000000001</v>
      </c>
      <c r="AA30" s="203">
        <v>5.48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19.61</v>
      </c>
      <c r="AH30" s="203">
        <v>0</v>
      </c>
      <c r="AI30" s="203">
        <v>32.619999999999997</v>
      </c>
      <c r="AJ30" s="203">
        <v>0</v>
      </c>
      <c r="AK30" s="203">
        <v>8.4600000000000009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8.75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24.39</v>
      </c>
      <c r="L31" s="203">
        <v>60.42</v>
      </c>
      <c r="M31" s="203">
        <v>0</v>
      </c>
      <c r="N31" s="203">
        <v>1</v>
      </c>
      <c r="O31" s="203">
        <v>1.67</v>
      </c>
      <c r="P31" s="203">
        <v>2.2799999999999998</v>
      </c>
      <c r="Q31" s="203">
        <v>0</v>
      </c>
      <c r="R31" s="203">
        <v>0</v>
      </c>
      <c r="S31" s="203">
        <v>0</v>
      </c>
      <c r="T31" s="203">
        <v>0</v>
      </c>
      <c r="U31" s="203">
        <v>6.88</v>
      </c>
      <c r="V31" s="203">
        <v>5.27</v>
      </c>
      <c r="W31" s="203">
        <v>2.74</v>
      </c>
      <c r="X31" s="203">
        <v>19.100000000000001</v>
      </c>
      <c r="Y31" s="203">
        <v>0</v>
      </c>
      <c r="Z31" s="203">
        <v>1.0900000000000001</v>
      </c>
      <c r="AA31" s="203">
        <v>5.48</v>
      </c>
      <c r="AB31" s="203">
        <v>0</v>
      </c>
      <c r="AC31" s="203">
        <v>11.13</v>
      </c>
      <c r="AD31" s="203">
        <v>0</v>
      </c>
      <c r="AE31" s="203">
        <v>0</v>
      </c>
      <c r="AF31" s="203">
        <v>0</v>
      </c>
      <c r="AG31" s="203">
        <v>19.61</v>
      </c>
      <c r="AH31" s="203">
        <v>0</v>
      </c>
      <c r="AI31" s="203">
        <v>32.619999999999997</v>
      </c>
      <c r="AJ31" s="203">
        <v>0</v>
      </c>
      <c r="AK31" s="203">
        <v>8.4600000000000009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8.75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24.39</v>
      </c>
      <c r="L32" s="203">
        <v>60.42</v>
      </c>
      <c r="M32" s="203">
        <v>0</v>
      </c>
      <c r="N32" s="203">
        <v>1</v>
      </c>
      <c r="O32" s="203">
        <v>1.67</v>
      </c>
      <c r="P32" s="203">
        <v>2.2799999999999998</v>
      </c>
      <c r="Q32" s="203">
        <v>0</v>
      </c>
      <c r="R32" s="203">
        <v>0</v>
      </c>
      <c r="S32" s="203">
        <v>0</v>
      </c>
      <c r="T32" s="203">
        <v>0</v>
      </c>
      <c r="U32" s="203">
        <v>6.88</v>
      </c>
      <c r="V32" s="203">
        <v>5.27</v>
      </c>
      <c r="W32" s="203">
        <v>2.74</v>
      </c>
      <c r="X32" s="203">
        <v>19.100000000000001</v>
      </c>
      <c r="Y32" s="203">
        <v>0</v>
      </c>
      <c r="Z32" s="203">
        <v>1.0900000000000001</v>
      </c>
      <c r="AA32" s="203">
        <v>5.48</v>
      </c>
      <c r="AB32" s="203">
        <v>0</v>
      </c>
      <c r="AC32" s="203">
        <v>11.13</v>
      </c>
      <c r="AD32" s="203">
        <v>0</v>
      </c>
      <c r="AE32" s="203">
        <v>0</v>
      </c>
      <c r="AF32" s="203">
        <v>0</v>
      </c>
      <c r="AG32" s="203">
        <v>19.61</v>
      </c>
      <c r="AH32" s="203">
        <v>0</v>
      </c>
      <c r="AI32" s="203">
        <v>32.619999999999997</v>
      </c>
      <c r="AJ32" s="203">
        <v>0</v>
      </c>
      <c r="AK32" s="203">
        <v>8.4600000000000009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8.75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24.39</v>
      </c>
      <c r="L33" s="203">
        <v>60.42</v>
      </c>
      <c r="M33" s="203">
        <v>0</v>
      </c>
      <c r="N33" s="203">
        <v>1</v>
      </c>
      <c r="O33" s="203">
        <v>1.67</v>
      </c>
      <c r="P33" s="203">
        <v>2.2799999999999998</v>
      </c>
      <c r="Q33" s="203">
        <v>2.65</v>
      </c>
      <c r="R33" s="203">
        <v>5.3</v>
      </c>
      <c r="S33" s="203">
        <v>3.27</v>
      </c>
      <c r="T33" s="203">
        <v>0</v>
      </c>
      <c r="U33" s="203">
        <v>6.88</v>
      </c>
      <c r="V33" s="203">
        <v>5.27</v>
      </c>
      <c r="W33" s="203">
        <v>2.74</v>
      </c>
      <c r="X33" s="203">
        <v>19.100000000000001</v>
      </c>
      <c r="Y33" s="203">
        <v>0</v>
      </c>
      <c r="Z33" s="203">
        <v>18.41</v>
      </c>
      <c r="AA33" s="203">
        <v>5.48</v>
      </c>
      <c r="AB33" s="203">
        <v>0</v>
      </c>
      <c r="AC33" s="203">
        <v>11.13</v>
      </c>
      <c r="AD33" s="203">
        <v>0</v>
      </c>
      <c r="AE33" s="203">
        <v>0</v>
      </c>
      <c r="AF33" s="203">
        <v>0</v>
      </c>
      <c r="AG33" s="203">
        <v>19.61</v>
      </c>
      <c r="AH33" s="203">
        <v>0</v>
      </c>
      <c r="AI33" s="203">
        <v>32.619999999999997</v>
      </c>
      <c r="AJ33" s="203">
        <v>0</v>
      </c>
      <c r="AK33" s="203">
        <v>8.4600000000000009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8.75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24.39</v>
      </c>
      <c r="L34" s="203">
        <v>60.42</v>
      </c>
      <c r="M34" s="203">
        <v>0</v>
      </c>
      <c r="N34" s="203">
        <v>1</v>
      </c>
      <c r="O34" s="203">
        <v>1.67</v>
      </c>
      <c r="P34" s="203">
        <v>2.2799999999999998</v>
      </c>
      <c r="Q34" s="203">
        <v>2.65</v>
      </c>
      <c r="R34" s="203">
        <v>5.3</v>
      </c>
      <c r="S34" s="203">
        <v>3.27</v>
      </c>
      <c r="T34" s="203">
        <v>0</v>
      </c>
      <c r="U34" s="203">
        <v>6.88</v>
      </c>
      <c r="V34" s="203">
        <v>5.27</v>
      </c>
      <c r="W34" s="203">
        <v>2.74</v>
      </c>
      <c r="X34" s="203">
        <v>19.100000000000001</v>
      </c>
      <c r="Y34" s="203">
        <v>0</v>
      </c>
      <c r="Z34" s="203">
        <v>18.41</v>
      </c>
      <c r="AA34" s="203">
        <v>5.48</v>
      </c>
      <c r="AB34" s="203">
        <v>0</v>
      </c>
      <c r="AC34" s="203">
        <v>11.13</v>
      </c>
      <c r="AD34" s="203">
        <v>0</v>
      </c>
      <c r="AE34" s="203">
        <v>0</v>
      </c>
      <c r="AF34" s="203">
        <v>0</v>
      </c>
      <c r="AG34" s="203">
        <v>19.61</v>
      </c>
      <c r="AH34" s="203">
        <v>0</v>
      </c>
      <c r="AI34" s="203">
        <v>32.619999999999997</v>
      </c>
      <c r="AJ34" s="203">
        <v>0</v>
      </c>
      <c r="AK34" s="203">
        <v>8.4600000000000009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8.75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24.4</v>
      </c>
      <c r="L35" s="203">
        <v>60.42</v>
      </c>
      <c r="M35" s="203">
        <v>0</v>
      </c>
      <c r="N35" s="203">
        <v>0.12</v>
      </c>
      <c r="O35" s="203">
        <v>1.67</v>
      </c>
      <c r="P35" s="203">
        <v>2.2799999999999998</v>
      </c>
      <c r="Q35" s="203">
        <v>2.97</v>
      </c>
      <c r="R35" s="203">
        <v>5.3</v>
      </c>
      <c r="S35" s="203">
        <v>3.27</v>
      </c>
      <c r="T35" s="203">
        <v>0</v>
      </c>
      <c r="U35" s="203">
        <v>6.88</v>
      </c>
      <c r="V35" s="203">
        <v>5.27</v>
      </c>
      <c r="W35" s="203">
        <v>2.74</v>
      </c>
      <c r="X35" s="203">
        <v>19.100000000000001</v>
      </c>
      <c r="Y35" s="203">
        <v>0</v>
      </c>
      <c r="Z35" s="203">
        <v>18.41</v>
      </c>
      <c r="AA35" s="203">
        <v>5.48</v>
      </c>
      <c r="AB35" s="203">
        <v>0</v>
      </c>
      <c r="AC35" s="203">
        <v>11.13</v>
      </c>
      <c r="AD35" s="203">
        <v>0</v>
      </c>
      <c r="AE35" s="203">
        <v>0</v>
      </c>
      <c r="AF35" s="203">
        <v>0</v>
      </c>
      <c r="AG35" s="203">
        <v>19.61</v>
      </c>
      <c r="AH35" s="203">
        <v>0</v>
      </c>
      <c r="AI35" s="203">
        <v>32.619999999999997</v>
      </c>
      <c r="AJ35" s="203">
        <v>0</v>
      </c>
      <c r="AK35" s="203">
        <v>8.4600000000000009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8.75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24.39</v>
      </c>
      <c r="L36" s="203">
        <v>60.42</v>
      </c>
      <c r="M36" s="203">
        <v>0</v>
      </c>
      <c r="N36" s="203">
        <v>1</v>
      </c>
      <c r="O36" s="203">
        <v>1.67</v>
      </c>
      <c r="P36" s="203">
        <v>2.2799999999999998</v>
      </c>
      <c r="Q36" s="203">
        <v>2.97</v>
      </c>
      <c r="R36" s="203">
        <v>5.3</v>
      </c>
      <c r="S36" s="203">
        <v>3.27</v>
      </c>
      <c r="T36" s="203">
        <v>0</v>
      </c>
      <c r="U36" s="203">
        <v>6.88</v>
      </c>
      <c r="V36" s="203">
        <v>5.27</v>
      </c>
      <c r="W36" s="203">
        <v>2.74</v>
      </c>
      <c r="X36" s="203">
        <v>19.100000000000001</v>
      </c>
      <c r="Y36" s="203">
        <v>0</v>
      </c>
      <c r="Z36" s="203">
        <v>18.41</v>
      </c>
      <c r="AA36" s="203">
        <v>5.48</v>
      </c>
      <c r="AB36" s="203">
        <v>0</v>
      </c>
      <c r="AC36" s="203">
        <v>11.13</v>
      </c>
      <c r="AD36" s="203">
        <v>0</v>
      </c>
      <c r="AE36" s="203">
        <v>0</v>
      </c>
      <c r="AF36" s="203">
        <v>0</v>
      </c>
      <c r="AG36" s="203">
        <v>19.61</v>
      </c>
      <c r="AH36" s="203">
        <v>0</v>
      </c>
      <c r="AI36" s="203">
        <v>32.619999999999997</v>
      </c>
      <c r="AJ36" s="203">
        <v>0</v>
      </c>
      <c r="AK36" s="203">
        <v>8.4600000000000009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8.75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24.4</v>
      </c>
      <c r="L37" s="203">
        <v>60.42</v>
      </c>
      <c r="M37" s="203">
        <v>0</v>
      </c>
      <c r="N37" s="203">
        <v>1</v>
      </c>
      <c r="O37" s="203">
        <v>1.67</v>
      </c>
      <c r="P37" s="203">
        <v>2.2799999999999998</v>
      </c>
      <c r="Q37" s="203">
        <v>2.97</v>
      </c>
      <c r="R37" s="203">
        <v>5.3</v>
      </c>
      <c r="S37" s="203">
        <v>3.27</v>
      </c>
      <c r="T37" s="203">
        <v>0</v>
      </c>
      <c r="U37" s="203">
        <v>6.88</v>
      </c>
      <c r="V37" s="203">
        <v>5.27</v>
      </c>
      <c r="W37" s="203">
        <v>2.74</v>
      </c>
      <c r="X37" s="203">
        <v>19.100000000000001</v>
      </c>
      <c r="Y37" s="203">
        <v>0</v>
      </c>
      <c r="Z37" s="203">
        <v>18.41</v>
      </c>
      <c r="AA37" s="203">
        <v>5.48</v>
      </c>
      <c r="AB37" s="203">
        <v>0</v>
      </c>
      <c r="AC37" s="203">
        <v>11.48</v>
      </c>
      <c r="AD37" s="203">
        <v>0</v>
      </c>
      <c r="AE37" s="203">
        <v>0</v>
      </c>
      <c r="AF37" s="203">
        <v>0</v>
      </c>
      <c r="AG37" s="203">
        <v>19.61</v>
      </c>
      <c r="AH37" s="203">
        <v>0</v>
      </c>
      <c r="AI37" s="203">
        <v>32.619999999999997</v>
      </c>
      <c r="AJ37" s="203">
        <v>0</v>
      </c>
      <c r="AK37" s="203">
        <v>8.4600000000000009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8.75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24.39</v>
      </c>
      <c r="L38" s="203">
        <v>60.42</v>
      </c>
      <c r="M38" s="203">
        <v>0</v>
      </c>
      <c r="N38" s="203">
        <v>1</v>
      </c>
      <c r="O38" s="203">
        <v>1.67</v>
      </c>
      <c r="P38" s="203">
        <v>2.2799999999999998</v>
      </c>
      <c r="Q38" s="203">
        <v>2.97</v>
      </c>
      <c r="R38" s="203">
        <v>5.3</v>
      </c>
      <c r="S38" s="203">
        <v>3.27</v>
      </c>
      <c r="T38" s="203">
        <v>0</v>
      </c>
      <c r="U38" s="203">
        <v>6.88</v>
      </c>
      <c r="V38" s="203">
        <v>5.27</v>
      </c>
      <c r="W38" s="203">
        <v>2.74</v>
      </c>
      <c r="X38" s="203">
        <v>19.100000000000001</v>
      </c>
      <c r="Y38" s="203">
        <v>0</v>
      </c>
      <c r="Z38" s="203">
        <v>18.41</v>
      </c>
      <c r="AA38" s="203">
        <v>5.48</v>
      </c>
      <c r="AB38" s="203">
        <v>0</v>
      </c>
      <c r="AC38" s="203">
        <v>11.48</v>
      </c>
      <c r="AD38" s="203">
        <v>0</v>
      </c>
      <c r="AE38" s="203">
        <v>0</v>
      </c>
      <c r="AF38" s="203">
        <v>0</v>
      </c>
      <c r="AG38" s="203">
        <v>19.61</v>
      </c>
      <c r="AH38" s="203">
        <v>0</v>
      </c>
      <c r="AI38" s="203">
        <v>32.619999999999997</v>
      </c>
      <c r="AJ38" s="203">
        <v>0</v>
      </c>
      <c r="AK38" s="203">
        <v>8.4600000000000009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8.75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24.4</v>
      </c>
      <c r="L39" s="203">
        <v>60.42</v>
      </c>
      <c r="M39" s="203">
        <v>0</v>
      </c>
      <c r="N39" s="203">
        <v>1</v>
      </c>
      <c r="O39" s="203">
        <v>0.62</v>
      </c>
      <c r="P39" s="203">
        <v>2.2799999999999998</v>
      </c>
      <c r="Q39" s="203">
        <v>2.97</v>
      </c>
      <c r="R39" s="203">
        <v>5.3</v>
      </c>
      <c r="S39" s="203">
        <v>3.27</v>
      </c>
      <c r="T39" s="203">
        <v>0</v>
      </c>
      <c r="U39" s="203">
        <v>6.88</v>
      </c>
      <c r="V39" s="203">
        <v>5.27</v>
      </c>
      <c r="W39" s="203">
        <v>3.51</v>
      </c>
      <c r="X39" s="203">
        <v>19.100000000000001</v>
      </c>
      <c r="Y39" s="203">
        <v>0</v>
      </c>
      <c r="Z39" s="203">
        <v>18.41</v>
      </c>
      <c r="AA39" s="203">
        <v>5.48</v>
      </c>
      <c r="AB39" s="203">
        <v>0</v>
      </c>
      <c r="AC39" s="203">
        <v>11.48</v>
      </c>
      <c r="AD39" s="203">
        <v>0</v>
      </c>
      <c r="AE39" s="203">
        <v>0</v>
      </c>
      <c r="AF39" s="203">
        <v>0</v>
      </c>
      <c r="AG39" s="203">
        <v>19.61</v>
      </c>
      <c r="AH39" s="203">
        <v>0</v>
      </c>
      <c r="AI39" s="203">
        <v>32.619999999999997</v>
      </c>
      <c r="AJ39" s="203">
        <v>0</v>
      </c>
      <c r="AK39" s="203">
        <v>8.4600000000000009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8.75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24.39</v>
      </c>
      <c r="L40" s="203">
        <v>60.42</v>
      </c>
      <c r="M40" s="203">
        <v>0</v>
      </c>
      <c r="N40" s="203">
        <v>1</v>
      </c>
      <c r="O40" s="203">
        <v>0.62</v>
      </c>
      <c r="P40" s="203">
        <v>2.2799999999999998</v>
      </c>
      <c r="Q40" s="203">
        <v>2.97</v>
      </c>
      <c r="R40" s="203">
        <v>5.3</v>
      </c>
      <c r="S40" s="203">
        <v>3.27</v>
      </c>
      <c r="T40" s="203">
        <v>0</v>
      </c>
      <c r="U40" s="203">
        <v>6.88</v>
      </c>
      <c r="V40" s="203">
        <v>5.27</v>
      </c>
      <c r="W40" s="203">
        <v>4.01</v>
      </c>
      <c r="X40" s="203">
        <v>19.100000000000001</v>
      </c>
      <c r="Y40" s="203">
        <v>0</v>
      </c>
      <c r="Z40" s="203">
        <v>18.41</v>
      </c>
      <c r="AA40" s="203">
        <v>5.48</v>
      </c>
      <c r="AB40" s="203">
        <v>0</v>
      </c>
      <c r="AC40" s="203">
        <v>11.48</v>
      </c>
      <c r="AD40" s="203">
        <v>0</v>
      </c>
      <c r="AE40" s="203">
        <v>0</v>
      </c>
      <c r="AF40" s="203">
        <v>0</v>
      </c>
      <c r="AG40" s="203">
        <v>19.61</v>
      </c>
      <c r="AH40" s="203">
        <v>0</v>
      </c>
      <c r="AI40" s="203">
        <v>32.619999999999997</v>
      </c>
      <c r="AJ40" s="203">
        <v>0</v>
      </c>
      <c r="AK40" s="203">
        <v>8.4600000000000009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8.75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24.4</v>
      </c>
      <c r="L41" s="203">
        <v>60.42</v>
      </c>
      <c r="M41" s="203">
        <v>0</v>
      </c>
      <c r="N41" s="203">
        <v>1</v>
      </c>
      <c r="O41" s="203">
        <v>0.61</v>
      </c>
      <c r="P41" s="203">
        <v>2.2799999999999998</v>
      </c>
      <c r="Q41" s="203">
        <v>2.65</v>
      </c>
      <c r="R41" s="203">
        <v>5.3</v>
      </c>
      <c r="S41" s="203">
        <v>3.27</v>
      </c>
      <c r="T41" s="203">
        <v>0</v>
      </c>
      <c r="U41" s="203">
        <v>6.88</v>
      </c>
      <c r="V41" s="203">
        <v>5.27</v>
      </c>
      <c r="W41" s="203">
        <v>4.01</v>
      </c>
      <c r="X41" s="203">
        <v>19.100000000000001</v>
      </c>
      <c r="Y41" s="203">
        <v>0</v>
      </c>
      <c r="Z41" s="203">
        <v>18.41</v>
      </c>
      <c r="AA41" s="203">
        <v>5.48</v>
      </c>
      <c r="AB41" s="203">
        <v>0</v>
      </c>
      <c r="AC41" s="203">
        <v>11.48</v>
      </c>
      <c r="AD41" s="203">
        <v>0</v>
      </c>
      <c r="AE41" s="203">
        <v>0</v>
      </c>
      <c r="AF41" s="203">
        <v>0</v>
      </c>
      <c r="AG41" s="203">
        <v>19.61</v>
      </c>
      <c r="AH41" s="203">
        <v>0</v>
      </c>
      <c r="AI41" s="203">
        <v>32.619999999999997</v>
      </c>
      <c r="AJ41" s="203">
        <v>0</v>
      </c>
      <c r="AK41" s="203">
        <v>8.4600000000000009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8.75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24.39</v>
      </c>
      <c r="L42" s="203">
        <v>60.42</v>
      </c>
      <c r="M42" s="203">
        <v>0</v>
      </c>
      <c r="N42" s="203">
        <v>1</v>
      </c>
      <c r="O42" s="203">
        <v>0.61</v>
      </c>
      <c r="P42" s="203">
        <v>2.2799999999999998</v>
      </c>
      <c r="Q42" s="203">
        <v>2.65</v>
      </c>
      <c r="R42" s="203">
        <v>5.3</v>
      </c>
      <c r="S42" s="203">
        <v>3.27</v>
      </c>
      <c r="T42" s="203">
        <v>0</v>
      </c>
      <c r="U42" s="203">
        <v>6.88</v>
      </c>
      <c r="V42" s="203">
        <v>5.27</v>
      </c>
      <c r="W42" s="203">
        <v>4.01</v>
      </c>
      <c r="X42" s="203">
        <v>19.100000000000001</v>
      </c>
      <c r="Y42" s="203">
        <v>0</v>
      </c>
      <c r="Z42" s="203">
        <v>18.41</v>
      </c>
      <c r="AA42" s="203">
        <v>5.48</v>
      </c>
      <c r="AB42" s="203">
        <v>0</v>
      </c>
      <c r="AC42" s="203">
        <v>11.48</v>
      </c>
      <c r="AD42" s="203">
        <v>0</v>
      </c>
      <c r="AE42" s="203">
        <v>0</v>
      </c>
      <c r="AF42" s="203">
        <v>0</v>
      </c>
      <c r="AG42" s="203">
        <v>19.61</v>
      </c>
      <c r="AH42" s="203">
        <v>0</v>
      </c>
      <c r="AI42" s="203">
        <v>32.619999999999997</v>
      </c>
      <c r="AJ42" s="203">
        <v>0</v>
      </c>
      <c r="AK42" s="203">
        <v>8.4600000000000009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8.75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24.4</v>
      </c>
      <c r="L43" s="203">
        <v>60.42</v>
      </c>
      <c r="M43" s="203">
        <v>0</v>
      </c>
      <c r="N43" s="203">
        <v>1</v>
      </c>
      <c r="O43" s="203">
        <v>0.61</v>
      </c>
      <c r="P43" s="203">
        <v>2.2799999999999998</v>
      </c>
      <c r="Q43" s="203">
        <v>2.65</v>
      </c>
      <c r="R43" s="203">
        <v>5.3</v>
      </c>
      <c r="S43" s="203">
        <v>3.27</v>
      </c>
      <c r="T43" s="203">
        <v>0</v>
      </c>
      <c r="U43" s="203">
        <v>6.88</v>
      </c>
      <c r="V43" s="203">
        <v>5.27</v>
      </c>
      <c r="W43" s="203">
        <v>4.01</v>
      </c>
      <c r="X43" s="203">
        <v>19.100000000000001</v>
      </c>
      <c r="Y43" s="203">
        <v>0</v>
      </c>
      <c r="Z43" s="203">
        <v>18.41</v>
      </c>
      <c r="AA43" s="203">
        <v>5.48</v>
      </c>
      <c r="AB43" s="203">
        <v>0</v>
      </c>
      <c r="AC43" s="203">
        <v>11.48</v>
      </c>
      <c r="AD43" s="203">
        <v>0</v>
      </c>
      <c r="AE43" s="203">
        <v>0</v>
      </c>
      <c r="AF43" s="203">
        <v>0</v>
      </c>
      <c r="AG43" s="203">
        <v>19.61</v>
      </c>
      <c r="AH43" s="203">
        <v>0</v>
      </c>
      <c r="AI43" s="203">
        <v>32.619999999999997</v>
      </c>
      <c r="AJ43" s="203">
        <v>0</v>
      </c>
      <c r="AK43" s="203">
        <v>8.4600000000000009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8.75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24.39</v>
      </c>
      <c r="L44" s="203">
        <v>60.42</v>
      </c>
      <c r="M44" s="203">
        <v>0</v>
      </c>
      <c r="N44" s="203">
        <v>1</v>
      </c>
      <c r="O44" s="203">
        <v>0.61</v>
      </c>
      <c r="P44" s="203">
        <v>2.2799999999999998</v>
      </c>
      <c r="Q44" s="203">
        <v>2.65</v>
      </c>
      <c r="R44" s="203">
        <v>5.3</v>
      </c>
      <c r="S44" s="203">
        <v>3.27</v>
      </c>
      <c r="T44" s="203">
        <v>0</v>
      </c>
      <c r="U44" s="203">
        <v>6.88</v>
      </c>
      <c r="V44" s="203">
        <v>5.27</v>
      </c>
      <c r="W44" s="203">
        <v>4.01</v>
      </c>
      <c r="X44" s="203">
        <v>19.100000000000001</v>
      </c>
      <c r="Y44" s="203">
        <v>0</v>
      </c>
      <c r="Z44" s="203">
        <v>18.41</v>
      </c>
      <c r="AA44" s="203">
        <v>5.48</v>
      </c>
      <c r="AB44" s="203">
        <v>0</v>
      </c>
      <c r="AC44" s="203">
        <v>1.1299999999999999</v>
      </c>
      <c r="AD44" s="203">
        <v>0</v>
      </c>
      <c r="AE44" s="203">
        <v>0</v>
      </c>
      <c r="AF44" s="203">
        <v>0</v>
      </c>
      <c r="AG44" s="203">
        <v>19.61</v>
      </c>
      <c r="AH44" s="203">
        <v>0</v>
      </c>
      <c r="AI44" s="203">
        <v>32.619999999999997</v>
      </c>
      <c r="AJ44" s="203">
        <v>0</v>
      </c>
      <c r="AK44" s="203">
        <v>8.4600000000000009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8.75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24.4</v>
      </c>
      <c r="L45" s="203">
        <v>60.42</v>
      </c>
      <c r="M45" s="203">
        <v>0</v>
      </c>
      <c r="N45" s="203">
        <v>1</v>
      </c>
      <c r="O45" s="203">
        <v>0</v>
      </c>
      <c r="P45" s="203">
        <v>2.2799999999999998</v>
      </c>
      <c r="Q45" s="203">
        <v>2.65</v>
      </c>
      <c r="R45" s="203">
        <v>5.3</v>
      </c>
      <c r="S45" s="203">
        <v>3.27</v>
      </c>
      <c r="T45" s="203">
        <v>0</v>
      </c>
      <c r="U45" s="203">
        <v>6.88</v>
      </c>
      <c r="V45" s="203">
        <v>5.27</v>
      </c>
      <c r="W45" s="203">
        <v>4.01</v>
      </c>
      <c r="X45" s="203">
        <v>19.100000000000001</v>
      </c>
      <c r="Y45" s="203">
        <v>0</v>
      </c>
      <c r="Z45" s="203">
        <v>18.41</v>
      </c>
      <c r="AA45" s="203">
        <v>5.48</v>
      </c>
      <c r="AB45" s="203">
        <v>0</v>
      </c>
      <c r="AC45" s="203">
        <v>1.1299999999999999</v>
      </c>
      <c r="AD45" s="203">
        <v>0</v>
      </c>
      <c r="AE45" s="203">
        <v>0</v>
      </c>
      <c r="AF45" s="203">
        <v>0</v>
      </c>
      <c r="AG45" s="203">
        <v>19.61</v>
      </c>
      <c r="AH45" s="203">
        <v>0</v>
      </c>
      <c r="AI45" s="203">
        <v>32.619999999999997</v>
      </c>
      <c r="AJ45" s="203">
        <v>0</v>
      </c>
      <c r="AK45" s="203">
        <v>8.4600000000000009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8.75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24.39</v>
      </c>
      <c r="L46" s="203">
        <v>60.42</v>
      </c>
      <c r="M46" s="203">
        <v>0</v>
      </c>
      <c r="N46" s="203">
        <v>1</v>
      </c>
      <c r="O46" s="203">
        <v>0</v>
      </c>
      <c r="P46" s="203">
        <v>2.2799999999999998</v>
      </c>
      <c r="Q46" s="203">
        <v>2.65</v>
      </c>
      <c r="R46" s="203">
        <v>5.3</v>
      </c>
      <c r="S46" s="203">
        <v>3.27</v>
      </c>
      <c r="T46" s="203">
        <v>0</v>
      </c>
      <c r="U46" s="203">
        <v>6.88</v>
      </c>
      <c r="V46" s="203">
        <v>5.27</v>
      </c>
      <c r="W46" s="203">
        <v>4.01</v>
      </c>
      <c r="X46" s="203">
        <v>19.100000000000001</v>
      </c>
      <c r="Y46" s="203">
        <v>0</v>
      </c>
      <c r="Z46" s="203">
        <v>18.41</v>
      </c>
      <c r="AA46" s="203">
        <v>5.48</v>
      </c>
      <c r="AB46" s="203">
        <v>0</v>
      </c>
      <c r="AC46" s="203">
        <v>1.1299999999999999</v>
      </c>
      <c r="AD46" s="203">
        <v>0</v>
      </c>
      <c r="AE46" s="203">
        <v>0</v>
      </c>
      <c r="AF46" s="203">
        <v>0</v>
      </c>
      <c r="AG46" s="203">
        <v>19.61</v>
      </c>
      <c r="AH46" s="203">
        <v>0</v>
      </c>
      <c r="AI46" s="203">
        <v>32.619999999999997</v>
      </c>
      <c r="AJ46" s="203">
        <v>0</v>
      </c>
      <c r="AK46" s="203">
        <v>8.4600000000000009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8.75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24.4</v>
      </c>
      <c r="L47" s="203">
        <v>60.42</v>
      </c>
      <c r="M47" s="203">
        <v>0</v>
      </c>
      <c r="N47" s="203">
        <v>1</v>
      </c>
      <c r="O47" s="203">
        <v>0</v>
      </c>
      <c r="P47" s="203">
        <v>2.2799999999999998</v>
      </c>
      <c r="Q47" s="203">
        <v>2.65</v>
      </c>
      <c r="R47" s="203">
        <v>5.3</v>
      </c>
      <c r="S47" s="203">
        <v>3.27</v>
      </c>
      <c r="T47" s="203">
        <v>0</v>
      </c>
      <c r="U47" s="203">
        <v>6.88</v>
      </c>
      <c r="V47" s="203">
        <v>5.27</v>
      </c>
      <c r="W47" s="203">
        <v>4.01</v>
      </c>
      <c r="X47" s="203">
        <v>19.100000000000001</v>
      </c>
      <c r="Y47" s="203">
        <v>0</v>
      </c>
      <c r="Z47" s="203">
        <v>18.41</v>
      </c>
      <c r="AA47" s="203">
        <v>5.48</v>
      </c>
      <c r="AB47" s="203">
        <v>0</v>
      </c>
      <c r="AC47" s="203">
        <v>11.48</v>
      </c>
      <c r="AD47" s="203">
        <v>0</v>
      </c>
      <c r="AE47" s="203">
        <v>0</v>
      </c>
      <c r="AF47" s="203">
        <v>0</v>
      </c>
      <c r="AG47" s="203">
        <v>19.61</v>
      </c>
      <c r="AH47" s="203">
        <v>0</v>
      </c>
      <c r="AI47" s="203">
        <v>32.619999999999997</v>
      </c>
      <c r="AJ47" s="203">
        <v>0</v>
      </c>
      <c r="AK47" s="203">
        <v>8.4600000000000009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8.75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24.39</v>
      </c>
      <c r="L48" s="203">
        <v>60.42</v>
      </c>
      <c r="M48" s="203">
        <v>0</v>
      </c>
      <c r="N48" s="203">
        <v>1</v>
      </c>
      <c r="O48" s="203">
        <v>0</v>
      </c>
      <c r="P48" s="203">
        <v>2.2799999999999998</v>
      </c>
      <c r="Q48" s="203">
        <v>2.65</v>
      </c>
      <c r="R48" s="203">
        <v>5.3</v>
      </c>
      <c r="S48" s="203">
        <v>3.27</v>
      </c>
      <c r="T48" s="203">
        <v>0</v>
      </c>
      <c r="U48" s="203">
        <v>6.88</v>
      </c>
      <c r="V48" s="203">
        <v>5.27</v>
      </c>
      <c r="W48" s="203">
        <v>4.01</v>
      </c>
      <c r="X48" s="203">
        <v>19.100000000000001</v>
      </c>
      <c r="Y48" s="203">
        <v>0</v>
      </c>
      <c r="Z48" s="203">
        <v>18.41</v>
      </c>
      <c r="AA48" s="203">
        <v>5.48</v>
      </c>
      <c r="AB48" s="203">
        <v>0</v>
      </c>
      <c r="AC48" s="203">
        <v>11.48</v>
      </c>
      <c r="AD48" s="203">
        <v>0</v>
      </c>
      <c r="AE48" s="203">
        <v>0</v>
      </c>
      <c r="AF48" s="203">
        <v>0</v>
      </c>
      <c r="AG48" s="203">
        <v>19.61</v>
      </c>
      <c r="AH48" s="203">
        <v>0</v>
      </c>
      <c r="AI48" s="203">
        <v>32.619999999999997</v>
      </c>
      <c r="AJ48" s="203">
        <v>0</v>
      </c>
      <c r="AK48" s="203">
        <v>8.4600000000000009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8.75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24.4</v>
      </c>
      <c r="L49" s="203">
        <v>60.42</v>
      </c>
      <c r="M49" s="203">
        <v>0</v>
      </c>
      <c r="N49" s="203">
        <v>1.01</v>
      </c>
      <c r="O49" s="203">
        <v>0</v>
      </c>
      <c r="P49" s="203">
        <v>2.29</v>
      </c>
      <c r="Q49" s="203">
        <v>2.65</v>
      </c>
      <c r="R49" s="203">
        <v>5.3</v>
      </c>
      <c r="S49" s="203">
        <v>3.27</v>
      </c>
      <c r="T49" s="203">
        <v>0</v>
      </c>
      <c r="U49" s="203">
        <v>6.88</v>
      </c>
      <c r="V49" s="203">
        <v>5.27</v>
      </c>
      <c r="W49" s="203">
        <v>4.01</v>
      </c>
      <c r="X49" s="203">
        <v>19.100000000000001</v>
      </c>
      <c r="Y49" s="203">
        <v>0</v>
      </c>
      <c r="Z49" s="203">
        <v>18.41</v>
      </c>
      <c r="AA49" s="203">
        <v>5.48</v>
      </c>
      <c r="AB49" s="203">
        <v>0</v>
      </c>
      <c r="AC49" s="203">
        <v>11.48</v>
      </c>
      <c r="AD49" s="203">
        <v>0</v>
      </c>
      <c r="AE49" s="203">
        <v>0</v>
      </c>
      <c r="AF49" s="203">
        <v>0</v>
      </c>
      <c r="AG49" s="203">
        <v>19.61</v>
      </c>
      <c r="AH49" s="203">
        <v>0</v>
      </c>
      <c r="AI49" s="203">
        <v>32.619999999999997</v>
      </c>
      <c r="AJ49" s="203">
        <v>0</v>
      </c>
      <c r="AK49" s="203">
        <v>8.4600000000000009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8.75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24.39</v>
      </c>
      <c r="L50" s="203">
        <v>60.42</v>
      </c>
      <c r="M50" s="203">
        <v>0</v>
      </c>
      <c r="N50" s="203">
        <v>1.01</v>
      </c>
      <c r="O50" s="203">
        <v>0</v>
      </c>
      <c r="P50" s="203">
        <v>2.29</v>
      </c>
      <c r="Q50" s="203">
        <v>2.65</v>
      </c>
      <c r="R50" s="203">
        <v>5.3</v>
      </c>
      <c r="S50" s="203">
        <v>3.27</v>
      </c>
      <c r="T50" s="203">
        <v>0</v>
      </c>
      <c r="U50" s="203">
        <v>6.88</v>
      </c>
      <c r="V50" s="203">
        <v>5.27</v>
      </c>
      <c r="W50" s="203">
        <v>4.01</v>
      </c>
      <c r="X50" s="203">
        <v>19.100000000000001</v>
      </c>
      <c r="Y50" s="203">
        <v>0</v>
      </c>
      <c r="Z50" s="203">
        <v>18.41</v>
      </c>
      <c r="AA50" s="203">
        <v>5.48</v>
      </c>
      <c r="AB50" s="203">
        <v>0</v>
      </c>
      <c r="AC50" s="203">
        <v>11.48</v>
      </c>
      <c r="AD50" s="203">
        <v>0</v>
      </c>
      <c r="AE50" s="203">
        <v>0</v>
      </c>
      <c r="AF50" s="203">
        <v>0</v>
      </c>
      <c r="AG50" s="203">
        <v>19.61</v>
      </c>
      <c r="AH50" s="203">
        <v>0</v>
      </c>
      <c r="AI50" s="203">
        <v>32.619999999999997</v>
      </c>
      <c r="AJ50" s="203">
        <v>0</v>
      </c>
      <c r="AK50" s="203">
        <v>8.4600000000000009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24.4</v>
      </c>
      <c r="L51" s="203">
        <v>60.42</v>
      </c>
      <c r="M51" s="203">
        <v>0</v>
      </c>
      <c r="N51" s="203">
        <v>14.92</v>
      </c>
      <c r="O51" s="203">
        <v>24.34</v>
      </c>
      <c r="P51" s="203">
        <v>33.85</v>
      </c>
      <c r="Q51" s="203">
        <v>2.65</v>
      </c>
      <c r="R51" s="203">
        <v>5.3</v>
      </c>
      <c r="S51" s="203">
        <v>3.27</v>
      </c>
      <c r="T51" s="203">
        <v>0</v>
      </c>
      <c r="U51" s="203">
        <v>6.88</v>
      </c>
      <c r="V51" s="203">
        <v>5.27</v>
      </c>
      <c r="W51" s="203">
        <v>4.01</v>
      </c>
      <c r="X51" s="203">
        <v>19.100000000000001</v>
      </c>
      <c r="Y51" s="203">
        <v>0</v>
      </c>
      <c r="Z51" s="203">
        <v>18.41</v>
      </c>
      <c r="AA51" s="203">
        <v>5.48</v>
      </c>
      <c r="AB51" s="203">
        <v>0</v>
      </c>
      <c r="AC51" s="203">
        <v>11.48</v>
      </c>
      <c r="AD51" s="203">
        <v>0</v>
      </c>
      <c r="AE51" s="203">
        <v>0</v>
      </c>
      <c r="AF51" s="203">
        <v>0</v>
      </c>
      <c r="AG51" s="203">
        <v>19.61</v>
      </c>
      <c r="AH51" s="203">
        <v>0</v>
      </c>
      <c r="AI51" s="203">
        <v>32.619999999999997</v>
      </c>
      <c r="AJ51" s="203">
        <v>0</v>
      </c>
      <c r="AK51" s="203">
        <v>8.4600000000000009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24.39</v>
      </c>
      <c r="L52" s="203">
        <v>60.42</v>
      </c>
      <c r="M52" s="203">
        <v>0</v>
      </c>
      <c r="N52" s="203">
        <v>14.92</v>
      </c>
      <c r="O52" s="203">
        <v>24.34</v>
      </c>
      <c r="P52" s="203">
        <v>33.85</v>
      </c>
      <c r="Q52" s="203">
        <v>2.65</v>
      </c>
      <c r="R52" s="203">
        <v>5.3</v>
      </c>
      <c r="S52" s="203">
        <v>3.27</v>
      </c>
      <c r="T52" s="203">
        <v>0</v>
      </c>
      <c r="U52" s="203">
        <v>6.88</v>
      </c>
      <c r="V52" s="203">
        <v>5.27</v>
      </c>
      <c r="W52" s="203">
        <v>4.01</v>
      </c>
      <c r="X52" s="203">
        <v>19.100000000000001</v>
      </c>
      <c r="Y52" s="203">
        <v>0</v>
      </c>
      <c r="Z52" s="203">
        <v>18.41</v>
      </c>
      <c r="AA52" s="203">
        <v>5.48</v>
      </c>
      <c r="AB52" s="203">
        <v>0</v>
      </c>
      <c r="AC52" s="203">
        <v>11.48</v>
      </c>
      <c r="AD52" s="203">
        <v>0</v>
      </c>
      <c r="AE52" s="203">
        <v>0</v>
      </c>
      <c r="AF52" s="203">
        <v>0</v>
      </c>
      <c r="AG52" s="203">
        <v>19.61</v>
      </c>
      <c r="AH52" s="203">
        <v>0</v>
      </c>
      <c r="AI52" s="203">
        <v>32.619999999999997</v>
      </c>
      <c r="AJ52" s="203">
        <v>0</v>
      </c>
      <c r="AK52" s="203">
        <v>8.4600000000000009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24.4</v>
      </c>
      <c r="L53" s="203">
        <v>60.42</v>
      </c>
      <c r="M53" s="203">
        <v>0</v>
      </c>
      <c r="N53" s="203">
        <v>14.92</v>
      </c>
      <c r="O53" s="203">
        <v>24.34</v>
      </c>
      <c r="P53" s="203">
        <v>33.85</v>
      </c>
      <c r="Q53" s="203">
        <v>2.65</v>
      </c>
      <c r="R53" s="203">
        <v>5.3</v>
      </c>
      <c r="S53" s="203">
        <v>3.27</v>
      </c>
      <c r="T53" s="203">
        <v>0</v>
      </c>
      <c r="U53" s="203">
        <v>92.85</v>
      </c>
      <c r="V53" s="203">
        <v>5.27</v>
      </c>
      <c r="W53" s="203">
        <v>4.01</v>
      </c>
      <c r="X53" s="203">
        <v>19.100000000000001</v>
      </c>
      <c r="Y53" s="203">
        <v>0</v>
      </c>
      <c r="Z53" s="203">
        <v>18.41</v>
      </c>
      <c r="AA53" s="203">
        <v>5.48</v>
      </c>
      <c r="AB53" s="203">
        <v>0</v>
      </c>
      <c r="AC53" s="203">
        <v>11.48</v>
      </c>
      <c r="AD53" s="203">
        <v>0</v>
      </c>
      <c r="AE53" s="203">
        <v>0</v>
      </c>
      <c r="AF53" s="203">
        <v>0</v>
      </c>
      <c r="AG53" s="203">
        <v>19.61</v>
      </c>
      <c r="AH53" s="203">
        <v>0</v>
      </c>
      <c r="AI53" s="203">
        <v>32.619999999999997</v>
      </c>
      <c r="AJ53" s="203">
        <v>0</v>
      </c>
      <c r="AK53" s="203">
        <v>8.4600000000000009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24.39</v>
      </c>
      <c r="L54" s="203">
        <v>60.42</v>
      </c>
      <c r="M54" s="203">
        <v>0</v>
      </c>
      <c r="N54" s="203">
        <v>14.92</v>
      </c>
      <c r="O54" s="203">
        <v>24.34</v>
      </c>
      <c r="P54" s="203">
        <v>33.85</v>
      </c>
      <c r="Q54" s="203">
        <v>2.65</v>
      </c>
      <c r="R54" s="203">
        <v>5.3</v>
      </c>
      <c r="S54" s="203">
        <v>3.27</v>
      </c>
      <c r="T54" s="203">
        <v>0</v>
      </c>
      <c r="U54" s="203">
        <v>92.85</v>
      </c>
      <c r="V54" s="203">
        <v>5.27</v>
      </c>
      <c r="W54" s="203">
        <v>4.01</v>
      </c>
      <c r="X54" s="203">
        <v>19.100000000000001</v>
      </c>
      <c r="Y54" s="203">
        <v>0</v>
      </c>
      <c r="Z54" s="203">
        <v>18.41</v>
      </c>
      <c r="AA54" s="203">
        <v>5.48</v>
      </c>
      <c r="AB54" s="203">
        <v>0</v>
      </c>
      <c r="AC54" s="203">
        <v>11.82</v>
      </c>
      <c r="AD54" s="203">
        <v>0</v>
      </c>
      <c r="AE54" s="203">
        <v>0</v>
      </c>
      <c r="AF54" s="203">
        <v>0</v>
      </c>
      <c r="AG54" s="203">
        <v>19.61</v>
      </c>
      <c r="AH54" s="203">
        <v>0</v>
      </c>
      <c r="AI54" s="203">
        <v>32.619999999999997</v>
      </c>
      <c r="AJ54" s="203">
        <v>0</v>
      </c>
      <c r="AK54" s="203">
        <v>8.4600000000000009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24.4</v>
      </c>
      <c r="L55" s="203">
        <v>60.42</v>
      </c>
      <c r="M55" s="203">
        <v>0</v>
      </c>
      <c r="N55" s="203">
        <v>14.92</v>
      </c>
      <c r="O55" s="203">
        <v>24.34</v>
      </c>
      <c r="P55" s="203">
        <v>33.85</v>
      </c>
      <c r="Q55" s="203">
        <v>2.65</v>
      </c>
      <c r="R55" s="203">
        <v>5.3</v>
      </c>
      <c r="S55" s="203">
        <v>3.27</v>
      </c>
      <c r="T55" s="203">
        <v>0</v>
      </c>
      <c r="U55" s="203">
        <v>92.85</v>
      </c>
      <c r="V55" s="203">
        <v>5.27</v>
      </c>
      <c r="W55" s="203">
        <v>4.01</v>
      </c>
      <c r="X55" s="203">
        <v>19.100000000000001</v>
      </c>
      <c r="Y55" s="203">
        <v>0</v>
      </c>
      <c r="Z55" s="203">
        <v>18.41</v>
      </c>
      <c r="AA55" s="203">
        <v>5.48</v>
      </c>
      <c r="AB55" s="203">
        <v>0</v>
      </c>
      <c r="AC55" s="203">
        <v>11.82</v>
      </c>
      <c r="AD55" s="203">
        <v>0</v>
      </c>
      <c r="AE55" s="203">
        <v>0</v>
      </c>
      <c r="AF55" s="203">
        <v>0</v>
      </c>
      <c r="AG55" s="203">
        <v>19.61</v>
      </c>
      <c r="AH55" s="203">
        <v>0</v>
      </c>
      <c r="AI55" s="203">
        <v>32.619999999999997</v>
      </c>
      <c r="AJ55" s="203">
        <v>0</v>
      </c>
      <c r="AK55" s="203">
        <v>8.4600000000000009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24.39</v>
      </c>
      <c r="L56" s="203">
        <v>60.42</v>
      </c>
      <c r="M56" s="203">
        <v>0</v>
      </c>
      <c r="N56" s="203">
        <v>14.92</v>
      </c>
      <c r="O56" s="203">
        <v>24.34</v>
      </c>
      <c r="P56" s="203">
        <v>33.85</v>
      </c>
      <c r="Q56" s="203">
        <v>2.65</v>
      </c>
      <c r="R56" s="203">
        <v>5.3</v>
      </c>
      <c r="S56" s="203">
        <v>3.27</v>
      </c>
      <c r="T56" s="203">
        <v>0</v>
      </c>
      <c r="U56" s="203">
        <v>92.85</v>
      </c>
      <c r="V56" s="203">
        <v>5.27</v>
      </c>
      <c r="W56" s="203">
        <v>4.01</v>
      </c>
      <c r="X56" s="203">
        <v>19.100000000000001</v>
      </c>
      <c r="Y56" s="203">
        <v>0</v>
      </c>
      <c r="Z56" s="203">
        <v>18.41</v>
      </c>
      <c r="AA56" s="203">
        <v>5.48</v>
      </c>
      <c r="AB56" s="203">
        <v>0</v>
      </c>
      <c r="AC56" s="203">
        <v>11.82</v>
      </c>
      <c r="AD56" s="203">
        <v>0</v>
      </c>
      <c r="AE56" s="203">
        <v>0</v>
      </c>
      <c r="AF56" s="203">
        <v>0</v>
      </c>
      <c r="AG56" s="203">
        <v>19.61</v>
      </c>
      <c r="AH56" s="203">
        <v>0</v>
      </c>
      <c r="AI56" s="203">
        <v>32.619999999999997</v>
      </c>
      <c r="AJ56" s="203">
        <v>0</v>
      </c>
      <c r="AK56" s="203">
        <v>8.4600000000000009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24.4</v>
      </c>
      <c r="L57" s="203">
        <v>60.42</v>
      </c>
      <c r="M57" s="203">
        <v>0</v>
      </c>
      <c r="N57" s="203">
        <v>14.84</v>
      </c>
      <c r="O57" s="203">
        <v>23.3</v>
      </c>
      <c r="P57" s="203">
        <v>33.85</v>
      </c>
      <c r="Q57" s="203">
        <v>2.65</v>
      </c>
      <c r="R57" s="203">
        <v>5.3</v>
      </c>
      <c r="S57" s="203">
        <v>3.27</v>
      </c>
      <c r="T57" s="203">
        <v>0</v>
      </c>
      <c r="U57" s="203">
        <v>92.01</v>
      </c>
      <c r="V57" s="203">
        <v>5.27</v>
      </c>
      <c r="W57" s="203">
        <v>4.01</v>
      </c>
      <c r="X57" s="203">
        <v>19.100000000000001</v>
      </c>
      <c r="Y57" s="203">
        <v>0</v>
      </c>
      <c r="Z57" s="203">
        <v>18.41</v>
      </c>
      <c r="AA57" s="203">
        <v>5.48</v>
      </c>
      <c r="AB57" s="203">
        <v>0</v>
      </c>
      <c r="AC57" s="203">
        <v>11.82</v>
      </c>
      <c r="AD57" s="203">
        <v>0</v>
      </c>
      <c r="AE57" s="203">
        <v>0</v>
      </c>
      <c r="AF57" s="203">
        <v>0</v>
      </c>
      <c r="AG57" s="203">
        <v>19.61</v>
      </c>
      <c r="AH57" s="203">
        <v>0</v>
      </c>
      <c r="AI57" s="203">
        <v>32.619999999999997</v>
      </c>
      <c r="AJ57" s="203">
        <v>0</v>
      </c>
      <c r="AK57" s="203">
        <v>8.4600000000000009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24.39</v>
      </c>
      <c r="L58" s="203">
        <v>60.42</v>
      </c>
      <c r="M58" s="203">
        <v>0</v>
      </c>
      <c r="N58" s="203">
        <v>14.84</v>
      </c>
      <c r="O58" s="203">
        <v>23.3</v>
      </c>
      <c r="P58" s="203">
        <v>33.85</v>
      </c>
      <c r="Q58" s="203">
        <v>2.65</v>
      </c>
      <c r="R58" s="203">
        <v>5.3</v>
      </c>
      <c r="S58" s="203">
        <v>3.27</v>
      </c>
      <c r="T58" s="203">
        <v>0</v>
      </c>
      <c r="U58" s="203">
        <v>92.01</v>
      </c>
      <c r="V58" s="203">
        <v>5.27</v>
      </c>
      <c r="W58" s="203">
        <v>4.01</v>
      </c>
      <c r="X58" s="203">
        <v>19.100000000000001</v>
      </c>
      <c r="Y58" s="203">
        <v>0</v>
      </c>
      <c r="Z58" s="203">
        <v>18.41</v>
      </c>
      <c r="AA58" s="203">
        <v>5.48</v>
      </c>
      <c r="AB58" s="203">
        <v>0</v>
      </c>
      <c r="AC58" s="203">
        <v>12.12</v>
      </c>
      <c r="AD58" s="203">
        <v>0</v>
      </c>
      <c r="AE58" s="203">
        <v>0</v>
      </c>
      <c r="AF58" s="203">
        <v>0</v>
      </c>
      <c r="AG58" s="203">
        <v>19.61</v>
      </c>
      <c r="AH58" s="203">
        <v>0</v>
      </c>
      <c r="AI58" s="203">
        <v>32.619999999999997</v>
      </c>
      <c r="AJ58" s="203">
        <v>0</v>
      </c>
      <c r="AK58" s="203">
        <v>8.4600000000000009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24.7</v>
      </c>
      <c r="L59" s="203">
        <v>60.42</v>
      </c>
      <c r="M59" s="203">
        <v>0</v>
      </c>
      <c r="N59" s="203">
        <v>14.84</v>
      </c>
      <c r="O59" s="203">
        <v>23.3</v>
      </c>
      <c r="P59" s="203">
        <v>2.29</v>
      </c>
      <c r="Q59" s="203">
        <v>3.54</v>
      </c>
      <c r="R59" s="203">
        <v>5.77</v>
      </c>
      <c r="S59" s="203">
        <v>3.7</v>
      </c>
      <c r="T59" s="203">
        <v>0</v>
      </c>
      <c r="U59" s="203">
        <v>92.85</v>
      </c>
      <c r="V59" s="203">
        <v>5.27</v>
      </c>
      <c r="W59" s="203">
        <v>4.01</v>
      </c>
      <c r="X59" s="203">
        <v>19.100000000000001</v>
      </c>
      <c r="Y59" s="203">
        <v>0</v>
      </c>
      <c r="Z59" s="203">
        <v>18.41</v>
      </c>
      <c r="AA59" s="203">
        <v>7.27</v>
      </c>
      <c r="AB59" s="203">
        <v>0</v>
      </c>
      <c r="AC59" s="203">
        <v>12.12</v>
      </c>
      <c r="AD59" s="203">
        <v>0</v>
      </c>
      <c r="AE59" s="203">
        <v>0</v>
      </c>
      <c r="AF59" s="203">
        <v>0</v>
      </c>
      <c r="AG59" s="203">
        <v>19.61</v>
      </c>
      <c r="AH59" s="203">
        <v>0</v>
      </c>
      <c r="AI59" s="203">
        <v>32.619999999999997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24.69</v>
      </c>
      <c r="L60" s="203">
        <v>60.42</v>
      </c>
      <c r="M60" s="203">
        <v>0</v>
      </c>
      <c r="N60" s="203">
        <v>14.84</v>
      </c>
      <c r="O60" s="203">
        <v>23.3</v>
      </c>
      <c r="P60" s="203">
        <v>2.29</v>
      </c>
      <c r="Q60" s="203">
        <v>3.54</v>
      </c>
      <c r="R60" s="203">
        <v>5.77</v>
      </c>
      <c r="S60" s="203">
        <v>3.7</v>
      </c>
      <c r="T60" s="203">
        <v>0</v>
      </c>
      <c r="U60" s="203">
        <v>92.85</v>
      </c>
      <c r="V60" s="203">
        <v>5.27</v>
      </c>
      <c r="W60" s="203">
        <v>4.01</v>
      </c>
      <c r="X60" s="203">
        <v>19.100000000000001</v>
      </c>
      <c r="Y60" s="203">
        <v>0</v>
      </c>
      <c r="Z60" s="203">
        <v>18.41</v>
      </c>
      <c r="AA60" s="203">
        <v>7.27</v>
      </c>
      <c r="AB60" s="203">
        <v>0</v>
      </c>
      <c r="AC60" s="203">
        <v>12.12</v>
      </c>
      <c r="AD60" s="203">
        <v>0</v>
      </c>
      <c r="AE60" s="203">
        <v>0</v>
      </c>
      <c r="AF60" s="203">
        <v>0</v>
      </c>
      <c r="AG60" s="203">
        <v>19.61</v>
      </c>
      <c r="AH60" s="203">
        <v>0</v>
      </c>
      <c r="AI60" s="203">
        <v>32.619999999999997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24.37</v>
      </c>
      <c r="L61" s="203">
        <v>60.42</v>
      </c>
      <c r="M61" s="203">
        <v>0</v>
      </c>
      <c r="N61" s="203">
        <v>14.84</v>
      </c>
      <c r="O61" s="203">
        <v>23.3</v>
      </c>
      <c r="P61" s="203">
        <v>33.840000000000003</v>
      </c>
      <c r="Q61" s="203">
        <v>2.97</v>
      </c>
      <c r="R61" s="203">
        <v>5.04</v>
      </c>
      <c r="S61" s="203">
        <v>3.28</v>
      </c>
      <c r="T61" s="203">
        <v>0</v>
      </c>
      <c r="U61" s="203">
        <v>92.85</v>
      </c>
      <c r="V61" s="203">
        <v>5.27</v>
      </c>
      <c r="W61" s="203">
        <v>4</v>
      </c>
      <c r="X61" s="203">
        <v>19.100000000000001</v>
      </c>
      <c r="Y61" s="203">
        <v>0</v>
      </c>
      <c r="Z61" s="203">
        <v>18.010000000000002</v>
      </c>
      <c r="AA61" s="203">
        <v>7.27</v>
      </c>
      <c r="AB61" s="203">
        <v>0</v>
      </c>
      <c r="AC61" s="203">
        <v>12.12</v>
      </c>
      <c r="AD61" s="203">
        <v>0</v>
      </c>
      <c r="AE61" s="203">
        <v>0</v>
      </c>
      <c r="AF61" s="203">
        <v>0</v>
      </c>
      <c r="AG61" s="203">
        <v>19.61</v>
      </c>
      <c r="AH61" s="203">
        <v>0</v>
      </c>
      <c r="AI61" s="203">
        <v>32.619999999999997</v>
      </c>
      <c r="AJ61" s="203">
        <v>0</v>
      </c>
      <c r="AK61" s="203">
        <v>8.4600000000000009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24.36</v>
      </c>
      <c r="L62" s="203">
        <v>60.42</v>
      </c>
      <c r="M62" s="203">
        <v>0</v>
      </c>
      <c r="N62" s="203">
        <v>14.84</v>
      </c>
      <c r="O62" s="203">
        <v>23.3</v>
      </c>
      <c r="P62" s="203">
        <v>33.840000000000003</v>
      </c>
      <c r="Q62" s="203">
        <v>2.97</v>
      </c>
      <c r="R62" s="203">
        <v>5.04</v>
      </c>
      <c r="S62" s="203">
        <v>3.28</v>
      </c>
      <c r="T62" s="203">
        <v>0</v>
      </c>
      <c r="U62" s="203">
        <v>92.85</v>
      </c>
      <c r="V62" s="203">
        <v>5.27</v>
      </c>
      <c r="W62" s="203">
        <v>4</v>
      </c>
      <c r="X62" s="203">
        <v>19.100000000000001</v>
      </c>
      <c r="Y62" s="203">
        <v>0</v>
      </c>
      <c r="Z62" s="203">
        <v>18.010000000000002</v>
      </c>
      <c r="AA62" s="203">
        <v>7.27</v>
      </c>
      <c r="AB62" s="203">
        <v>0</v>
      </c>
      <c r="AC62" s="203">
        <v>12.12</v>
      </c>
      <c r="AD62" s="203">
        <v>0</v>
      </c>
      <c r="AE62" s="203">
        <v>0</v>
      </c>
      <c r="AF62" s="203">
        <v>0</v>
      </c>
      <c r="AG62" s="203">
        <v>19.61</v>
      </c>
      <c r="AH62" s="203">
        <v>0</v>
      </c>
      <c r="AI62" s="203">
        <v>32.619999999999997</v>
      </c>
      <c r="AJ62" s="203">
        <v>0</v>
      </c>
      <c r="AK62" s="203">
        <v>8.4600000000000009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23.07</v>
      </c>
      <c r="L63" s="203">
        <v>60.3</v>
      </c>
      <c r="M63" s="203">
        <v>0</v>
      </c>
      <c r="N63" s="203">
        <v>1</v>
      </c>
      <c r="O63" s="203">
        <v>1.67</v>
      </c>
      <c r="P63" s="203">
        <v>2.2799999999999998</v>
      </c>
      <c r="Q63" s="203">
        <v>2.65</v>
      </c>
      <c r="R63" s="203">
        <v>5.04</v>
      </c>
      <c r="S63" s="203">
        <v>3.28</v>
      </c>
      <c r="T63" s="203">
        <v>0</v>
      </c>
      <c r="U63" s="203">
        <v>14.28</v>
      </c>
      <c r="V63" s="203">
        <v>5.27</v>
      </c>
      <c r="W63" s="203">
        <v>3.89</v>
      </c>
      <c r="X63" s="203">
        <v>18.64</v>
      </c>
      <c r="Y63" s="203">
        <v>0</v>
      </c>
      <c r="Z63" s="203">
        <v>18.14</v>
      </c>
      <c r="AA63" s="203">
        <v>5.48</v>
      </c>
      <c r="AB63" s="203">
        <v>0</v>
      </c>
      <c r="AC63" s="203">
        <v>2.13</v>
      </c>
      <c r="AD63" s="203">
        <v>0</v>
      </c>
      <c r="AE63" s="203">
        <v>0</v>
      </c>
      <c r="AF63" s="203">
        <v>0</v>
      </c>
      <c r="AG63" s="203">
        <v>19.61</v>
      </c>
      <c r="AH63" s="203">
        <v>0</v>
      </c>
      <c r="AI63" s="203">
        <v>32.619999999999997</v>
      </c>
      <c r="AJ63" s="203">
        <v>0</v>
      </c>
      <c r="AK63" s="203">
        <v>8.4600000000000009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23.06</v>
      </c>
      <c r="L64" s="203">
        <v>60.3</v>
      </c>
      <c r="M64" s="203">
        <v>0</v>
      </c>
      <c r="N64" s="203">
        <v>1</v>
      </c>
      <c r="O64" s="203">
        <v>1.67</v>
      </c>
      <c r="P64" s="203">
        <v>2.2799999999999998</v>
      </c>
      <c r="Q64" s="203">
        <v>2.65</v>
      </c>
      <c r="R64" s="203">
        <v>5.04</v>
      </c>
      <c r="S64" s="203">
        <v>3.28</v>
      </c>
      <c r="T64" s="203">
        <v>0</v>
      </c>
      <c r="U64" s="203">
        <v>8.06</v>
      </c>
      <c r="V64" s="203">
        <v>5.27</v>
      </c>
      <c r="W64" s="203">
        <v>3.89</v>
      </c>
      <c r="X64" s="203">
        <v>18.64</v>
      </c>
      <c r="Y64" s="203">
        <v>0</v>
      </c>
      <c r="Z64" s="203">
        <v>18.14</v>
      </c>
      <c r="AA64" s="203">
        <v>5.48</v>
      </c>
      <c r="AB64" s="203">
        <v>0</v>
      </c>
      <c r="AC64" s="203">
        <v>1.1299999999999999</v>
      </c>
      <c r="AD64" s="203">
        <v>0</v>
      </c>
      <c r="AE64" s="203">
        <v>0</v>
      </c>
      <c r="AF64" s="203">
        <v>0</v>
      </c>
      <c r="AG64" s="203">
        <v>19.61</v>
      </c>
      <c r="AH64" s="203">
        <v>0</v>
      </c>
      <c r="AI64" s="203">
        <v>32.619999999999997</v>
      </c>
      <c r="AJ64" s="203">
        <v>0</v>
      </c>
      <c r="AK64" s="203">
        <v>8.4600000000000009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24.02</v>
      </c>
      <c r="L65" s="203">
        <v>60.3</v>
      </c>
      <c r="M65" s="203">
        <v>0</v>
      </c>
      <c r="N65" s="203">
        <v>1</v>
      </c>
      <c r="O65" s="203">
        <v>1.67</v>
      </c>
      <c r="P65" s="203">
        <v>2.2799999999999998</v>
      </c>
      <c r="Q65" s="203">
        <v>2.65</v>
      </c>
      <c r="R65" s="203">
        <v>5.3</v>
      </c>
      <c r="S65" s="203">
        <v>3.28</v>
      </c>
      <c r="T65" s="203">
        <v>0</v>
      </c>
      <c r="U65" s="203">
        <v>8.06</v>
      </c>
      <c r="V65" s="203">
        <v>5.27</v>
      </c>
      <c r="W65" s="203">
        <v>3.89</v>
      </c>
      <c r="X65" s="203">
        <v>18.64</v>
      </c>
      <c r="Y65" s="203">
        <v>0</v>
      </c>
      <c r="Z65" s="203">
        <v>18.14</v>
      </c>
      <c r="AA65" s="203">
        <v>5.48</v>
      </c>
      <c r="AB65" s="203">
        <v>0</v>
      </c>
      <c r="AC65" s="203">
        <v>11.48</v>
      </c>
      <c r="AD65" s="203">
        <v>0</v>
      </c>
      <c r="AE65" s="203">
        <v>0</v>
      </c>
      <c r="AF65" s="203">
        <v>0</v>
      </c>
      <c r="AG65" s="203">
        <v>19.61</v>
      </c>
      <c r="AH65" s="203">
        <v>0</v>
      </c>
      <c r="AI65" s="203">
        <v>32.619999999999997</v>
      </c>
      <c r="AJ65" s="203">
        <v>0</v>
      </c>
      <c r="AK65" s="203">
        <v>8.4600000000000009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24.01</v>
      </c>
      <c r="L66" s="203">
        <v>60.3</v>
      </c>
      <c r="M66" s="203">
        <v>0</v>
      </c>
      <c r="N66" s="203">
        <v>1</v>
      </c>
      <c r="O66" s="203">
        <v>1.67</v>
      </c>
      <c r="P66" s="203">
        <v>2.2799999999999998</v>
      </c>
      <c r="Q66" s="203">
        <v>2.65</v>
      </c>
      <c r="R66" s="203">
        <v>5.3</v>
      </c>
      <c r="S66" s="203">
        <v>3.28</v>
      </c>
      <c r="T66" s="203">
        <v>0</v>
      </c>
      <c r="U66" s="203">
        <v>8.06</v>
      </c>
      <c r="V66" s="203">
        <v>5.27</v>
      </c>
      <c r="W66" s="203">
        <v>3.89</v>
      </c>
      <c r="X66" s="203">
        <v>18.64</v>
      </c>
      <c r="Y66" s="203">
        <v>0</v>
      </c>
      <c r="Z66" s="203">
        <v>18.14</v>
      </c>
      <c r="AA66" s="203">
        <v>5.48</v>
      </c>
      <c r="AB66" s="203">
        <v>0</v>
      </c>
      <c r="AC66" s="203">
        <v>11.48</v>
      </c>
      <c r="AD66" s="203">
        <v>0</v>
      </c>
      <c r="AE66" s="203">
        <v>0</v>
      </c>
      <c r="AF66" s="203">
        <v>0</v>
      </c>
      <c r="AG66" s="203">
        <v>19.61</v>
      </c>
      <c r="AH66" s="203">
        <v>0</v>
      </c>
      <c r="AI66" s="203">
        <v>32.619999999999997</v>
      </c>
      <c r="AJ66" s="203">
        <v>0</v>
      </c>
      <c r="AK66" s="203">
        <v>8.4600000000000009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8.75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24.52</v>
      </c>
      <c r="L67" s="203">
        <v>60.3</v>
      </c>
      <c r="M67" s="203">
        <v>0</v>
      </c>
      <c r="N67" s="203">
        <v>1</v>
      </c>
      <c r="O67" s="203">
        <v>1.67</v>
      </c>
      <c r="P67" s="203">
        <v>2.2799999999999998</v>
      </c>
      <c r="Q67" s="203">
        <v>2.96</v>
      </c>
      <c r="R67" s="203">
        <v>5.3</v>
      </c>
      <c r="S67" s="203">
        <v>3.28</v>
      </c>
      <c r="T67" s="203">
        <v>0</v>
      </c>
      <c r="U67" s="203">
        <v>8.06</v>
      </c>
      <c r="V67" s="203">
        <v>5.27</v>
      </c>
      <c r="W67" s="203">
        <v>3.89</v>
      </c>
      <c r="X67" s="203">
        <v>18.64</v>
      </c>
      <c r="Y67" s="203">
        <v>0</v>
      </c>
      <c r="Z67" s="203">
        <v>18.14</v>
      </c>
      <c r="AA67" s="203">
        <v>5.48</v>
      </c>
      <c r="AB67" s="203">
        <v>0</v>
      </c>
      <c r="AC67" s="203">
        <v>11.48</v>
      </c>
      <c r="AD67" s="203">
        <v>0</v>
      </c>
      <c r="AE67" s="203">
        <v>0</v>
      </c>
      <c r="AF67" s="203">
        <v>0</v>
      </c>
      <c r="AG67" s="203">
        <v>19.61</v>
      </c>
      <c r="AH67" s="203">
        <v>0</v>
      </c>
      <c r="AI67" s="203">
        <v>32.619999999999997</v>
      </c>
      <c r="AJ67" s="203">
        <v>0</v>
      </c>
      <c r="AK67" s="203">
        <v>8.4600000000000009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8.75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24.52</v>
      </c>
      <c r="L68" s="203">
        <v>60.3</v>
      </c>
      <c r="M68" s="203">
        <v>0</v>
      </c>
      <c r="N68" s="203">
        <v>1</v>
      </c>
      <c r="O68" s="203">
        <v>1.67</v>
      </c>
      <c r="P68" s="203">
        <v>2.2799999999999998</v>
      </c>
      <c r="Q68" s="203">
        <v>2.96</v>
      </c>
      <c r="R68" s="203">
        <v>5.3</v>
      </c>
      <c r="S68" s="203">
        <v>3.28</v>
      </c>
      <c r="T68" s="203">
        <v>0</v>
      </c>
      <c r="U68" s="203">
        <v>8.06</v>
      </c>
      <c r="V68" s="203">
        <v>5.27</v>
      </c>
      <c r="W68" s="203">
        <v>3.89</v>
      </c>
      <c r="X68" s="203">
        <v>18.64</v>
      </c>
      <c r="Y68" s="203">
        <v>0</v>
      </c>
      <c r="Z68" s="203">
        <v>18.14</v>
      </c>
      <c r="AA68" s="203">
        <v>5.48</v>
      </c>
      <c r="AB68" s="203">
        <v>0</v>
      </c>
      <c r="AC68" s="203">
        <v>11.82</v>
      </c>
      <c r="AD68" s="203">
        <v>0</v>
      </c>
      <c r="AE68" s="203">
        <v>0</v>
      </c>
      <c r="AF68" s="203">
        <v>0</v>
      </c>
      <c r="AG68" s="203">
        <v>19.61</v>
      </c>
      <c r="AH68" s="203">
        <v>0</v>
      </c>
      <c r="AI68" s="203">
        <v>32.619999999999997</v>
      </c>
      <c r="AJ68" s="203">
        <v>0</v>
      </c>
      <c r="AK68" s="203">
        <v>8.4600000000000009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24.52</v>
      </c>
      <c r="L69" s="203">
        <v>60.3</v>
      </c>
      <c r="M69" s="203">
        <v>0</v>
      </c>
      <c r="N69" s="203">
        <v>1</v>
      </c>
      <c r="O69" s="203">
        <v>1.67</v>
      </c>
      <c r="P69" s="203">
        <v>2.2799999999999998</v>
      </c>
      <c r="Q69" s="203">
        <v>2.96</v>
      </c>
      <c r="R69" s="203">
        <v>5.3</v>
      </c>
      <c r="S69" s="203">
        <v>3.28</v>
      </c>
      <c r="T69" s="203">
        <v>0</v>
      </c>
      <c r="U69" s="203">
        <v>7.07</v>
      </c>
      <c r="V69" s="203">
        <v>5.27</v>
      </c>
      <c r="W69" s="203">
        <v>3.89</v>
      </c>
      <c r="X69" s="203">
        <v>18.64</v>
      </c>
      <c r="Y69" s="203">
        <v>0</v>
      </c>
      <c r="Z69" s="203">
        <v>18.14</v>
      </c>
      <c r="AA69" s="203">
        <v>5.48</v>
      </c>
      <c r="AB69" s="203">
        <v>0</v>
      </c>
      <c r="AC69" s="203">
        <v>11.82</v>
      </c>
      <c r="AD69" s="203">
        <v>0</v>
      </c>
      <c r="AE69" s="203">
        <v>0</v>
      </c>
      <c r="AF69" s="203">
        <v>0</v>
      </c>
      <c r="AG69" s="203">
        <v>19.61</v>
      </c>
      <c r="AH69" s="203">
        <v>0</v>
      </c>
      <c r="AI69" s="203">
        <v>32.619999999999997</v>
      </c>
      <c r="AJ69" s="203">
        <v>0</v>
      </c>
      <c r="AK69" s="203">
        <v>8.4600000000000009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24.52</v>
      </c>
      <c r="L70" s="203">
        <v>60.3</v>
      </c>
      <c r="M70" s="203">
        <v>0</v>
      </c>
      <c r="N70" s="203">
        <v>1</v>
      </c>
      <c r="O70" s="203">
        <v>1.67</v>
      </c>
      <c r="P70" s="203">
        <v>2.2799999999999998</v>
      </c>
      <c r="Q70" s="203">
        <v>2.96</v>
      </c>
      <c r="R70" s="203">
        <v>5.3</v>
      </c>
      <c r="S70" s="203">
        <v>3.28</v>
      </c>
      <c r="T70" s="203">
        <v>0</v>
      </c>
      <c r="U70" s="203">
        <v>7.07</v>
      </c>
      <c r="V70" s="203">
        <v>5.27</v>
      </c>
      <c r="W70" s="203">
        <v>3.89</v>
      </c>
      <c r="X70" s="203">
        <v>18.64</v>
      </c>
      <c r="Y70" s="203">
        <v>0</v>
      </c>
      <c r="Z70" s="203">
        <v>18.14</v>
      </c>
      <c r="AA70" s="203">
        <v>5.48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19.61</v>
      </c>
      <c r="AH70" s="203">
        <v>0</v>
      </c>
      <c r="AI70" s="203">
        <v>32.619999999999997</v>
      </c>
      <c r="AJ70" s="203">
        <v>0</v>
      </c>
      <c r="AK70" s="203">
        <v>8.4600000000000009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0.7</v>
      </c>
      <c r="K71" s="203">
        <v>26.43</v>
      </c>
      <c r="L71" s="203">
        <v>60.3</v>
      </c>
      <c r="M71" s="203">
        <v>0</v>
      </c>
      <c r="N71" s="203">
        <v>1</v>
      </c>
      <c r="O71" s="203">
        <v>1.67</v>
      </c>
      <c r="P71" s="203">
        <v>2.2799999999999998</v>
      </c>
      <c r="Q71" s="203">
        <v>2.96</v>
      </c>
      <c r="R71" s="203">
        <v>5.3</v>
      </c>
      <c r="S71" s="203">
        <v>3.28</v>
      </c>
      <c r="T71" s="203">
        <v>0</v>
      </c>
      <c r="U71" s="203">
        <v>7.07</v>
      </c>
      <c r="V71" s="203">
        <v>5.27</v>
      </c>
      <c r="W71" s="203">
        <v>2.62</v>
      </c>
      <c r="X71" s="203">
        <v>18.64</v>
      </c>
      <c r="Y71" s="203">
        <v>0</v>
      </c>
      <c r="Z71" s="203">
        <v>18.14</v>
      </c>
      <c r="AA71" s="203">
        <v>5.48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19.61</v>
      </c>
      <c r="AH71" s="203">
        <v>0</v>
      </c>
      <c r="AI71" s="203">
        <v>32.619999999999997</v>
      </c>
      <c r="AJ71" s="203">
        <v>0</v>
      </c>
      <c r="AK71" s="203">
        <v>8.4600000000000009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0.7</v>
      </c>
      <c r="K72" s="203">
        <v>25.74</v>
      </c>
      <c r="L72" s="203">
        <v>60.3</v>
      </c>
      <c r="M72" s="203">
        <v>0</v>
      </c>
      <c r="N72" s="203">
        <v>1</v>
      </c>
      <c r="O72" s="203">
        <v>1.67</v>
      </c>
      <c r="P72" s="203">
        <v>2.2799999999999998</v>
      </c>
      <c r="Q72" s="203">
        <v>2.96</v>
      </c>
      <c r="R72" s="203">
        <v>5.3</v>
      </c>
      <c r="S72" s="203">
        <v>3.28</v>
      </c>
      <c r="T72" s="203">
        <v>0</v>
      </c>
      <c r="U72" s="203">
        <v>7.07</v>
      </c>
      <c r="V72" s="203">
        <v>5.27</v>
      </c>
      <c r="W72" s="203">
        <v>2.44</v>
      </c>
      <c r="X72" s="203">
        <v>19.02</v>
      </c>
      <c r="Y72" s="203">
        <v>0</v>
      </c>
      <c r="Z72" s="203">
        <v>18.05</v>
      </c>
      <c r="AA72" s="203">
        <v>5.48</v>
      </c>
      <c r="AB72" s="203">
        <v>0</v>
      </c>
      <c r="AC72" s="203">
        <v>11.82</v>
      </c>
      <c r="AD72" s="203">
        <v>0</v>
      </c>
      <c r="AE72" s="203">
        <v>0</v>
      </c>
      <c r="AF72" s="203">
        <v>0</v>
      </c>
      <c r="AG72" s="203">
        <v>19.61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0.7</v>
      </c>
      <c r="K73" s="203">
        <v>25.74</v>
      </c>
      <c r="L73" s="203">
        <v>60.3</v>
      </c>
      <c r="M73" s="203">
        <v>0</v>
      </c>
      <c r="N73" s="203">
        <v>1</v>
      </c>
      <c r="O73" s="203">
        <v>1.67</v>
      </c>
      <c r="P73" s="203">
        <v>2.2799999999999998</v>
      </c>
      <c r="Q73" s="203">
        <v>3.49</v>
      </c>
      <c r="R73" s="203">
        <v>5.65</v>
      </c>
      <c r="S73" s="203">
        <v>3.62</v>
      </c>
      <c r="T73" s="203">
        <v>0</v>
      </c>
      <c r="U73" s="203">
        <v>7.07</v>
      </c>
      <c r="V73" s="203">
        <v>5.27</v>
      </c>
      <c r="W73" s="203">
        <v>2.99</v>
      </c>
      <c r="X73" s="203">
        <v>19.02</v>
      </c>
      <c r="Y73" s="203">
        <v>0</v>
      </c>
      <c r="Z73" s="203">
        <v>18.05</v>
      </c>
      <c r="AA73" s="203">
        <v>5.48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19.61</v>
      </c>
      <c r="AH73" s="203">
        <v>0</v>
      </c>
      <c r="AI73" s="203">
        <v>32.619999999999997</v>
      </c>
      <c r="AJ73" s="203">
        <v>0</v>
      </c>
      <c r="AK73" s="203">
        <v>8.32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0.7</v>
      </c>
      <c r="K74" s="203">
        <v>26.17</v>
      </c>
      <c r="L74" s="203">
        <v>60.3</v>
      </c>
      <c r="M74" s="203">
        <v>0</v>
      </c>
      <c r="N74" s="203">
        <v>1</v>
      </c>
      <c r="O74" s="203">
        <v>1.67</v>
      </c>
      <c r="P74" s="203">
        <v>2.2799999999999998</v>
      </c>
      <c r="Q74" s="203">
        <v>3.49</v>
      </c>
      <c r="R74" s="203">
        <v>5.65</v>
      </c>
      <c r="S74" s="203">
        <v>3.62</v>
      </c>
      <c r="T74" s="203">
        <v>0</v>
      </c>
      <c r="U74" s="203">
        <v>7.07</v>
      </c>
      <c r="V74" s="203">
        <v>5.27</v>
      </c>
      <c r="W74" s="203">
        <v>2.99</v>
      </c>
      <c r="X74" s="203">
        <v>19.02</v>
      </c>
      <c r="Y74" s="203">
        <v>0</v>
      </c>
      <c r="Z74" s="203">
        <v>18.05</v>
      </c>
      <c r="AA74" s="203">
        <v>5.48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19.61</v>
      </c>
      <c r="AH74" s="203">
        <v>0</v>
      </c>
      <c r="AI74" s="203">
        <v>32.619999999999997</v>
      </c>
      <c r="AJ74" s="203">
        <v>0</v>
      </c>
      <c r="AK74" s="203">
        <v>8.32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0.7</v>
      </c>
      <c r="K75" s="203">
        <v>26.17</v>
      </c>
      <c r="L75" s="203">
        <v>60.3</v>
      </c>
      <c r="M75" s="203">
        <v>0</v>
      </c>
      <c r="N75" s="203">
        <v>1</v>
      </c>
      <c r="O75" s="203">
        <v>1.67</v>
      </c>
      <c r="P75" s="203">
        <v>2.2799999999999998</v>
      </c>
      <c r="Q75" s="203">
        <v>1.62</v>
      </c>
      <c r="R75" s="203">
        <v>5.65</v>
      </c>
      <c r="S75" s="203">
        <v>3.63</v>
      </c>
      <c r="T75" s="203">
        <v>0</v>
      </c>
      <c r="U75" s="203">
        <v>7.07</v>
      </c>
      <c r="V75" s="203">
        <v>0.5</v>
      </c>
      <c r="W75" s="203">
        <v>1.88</v>
      </c>
      <c r="X75" s="203">
        <v>1.24</v>
      </c>
      <c r="Y75" s="203">
        <v>0</v>
      </c>
      <c r="Z75" s="203">
        <v>1.0900000000000001</v>
      </c>
      <c r="AA75" s="203">
        <v>6.68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19.61</v>
      </c>
      <c r="AH75" s="203">
        <v>0</v>
      </c>
      <c r="AI75" s="203">
        <v>32.619999999999997</v>
      </c>
      <c r="AJ75" s="203">
        <v>0</v>
      </c>
      <c r="AK75" s="203">
        <v>8.32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0.7</v>
      </c>
      <c r="K76" s="203">
        <v>26.17</v>
      </c>
      <c r="L76" s="203">
        <v>60.13</v>
      </c>
      <c r="M76" s="203">
        <v>0</v>
      </c>
      <c r="N76" s="203">
        <v>1</v>
      </c>
      <c r="O76" s="203">
        <v>1.67</v>
      </c>
      <c r="P76" s="203">
        <v>2.2799999999999998</v>
      </c>
      <c r="Q76" s="203">
        <v>0.53</v>
      </c>
      <c r="R76" s="203">
        <v>5.65</v>
      </c>
      <c r="S76" s="203">
        <v>3.63</v>
      </c>
      <c r="T76" s="203">
        <v>0</v>
      </c>
      <c r="U76" s="203">
        <v>7.07</v>
      </c>
      <c r="V76" s="203">
        <v>0.18</v>
      </c>
      <c r="W76" s="203">
        <v>0.28000000000000003</v>
      </c>
      <c r="X76" s="203">
        <v>1.24</v>
      </c>
      <c r="Y76" s="203">
        <v>0</v>
      </c>
      <c r="Z76" s="203">
        <v>1.0900000000000001</v>
      </c>
      <c r="AA76" s="203">
        <v>6.68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19.61</v>
      </c>
      <c r="AH76" s="203">
        <v>0</v>
      </c>
      <c r="AI76" s="203">
        <v>32.619999999999997</v>
      </c>
      <c r="AJ76" s="203">
        <v>0</v>
      </c>
      <c r="AK76" s="203">
        <v>8.32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0.7</v>
      </c>
      <c r="K77" s="203">
        <v>1.71</v>
      </c>
      <c r="L77" s="203">
        <v>39.630000000000003</v>
      </c>
      <c r="M77" s="203">
        <v>0</v>
      </c>
      <c r="N77" s="203">
        <v>1</v>
      </c>
      <c r="O77" s="203">
        <v>1.67</v>
      </c>
      <c r="P77" s="203">
        <v>2.2799999999999998</v>
      </c>
      <c r="Q77" s="203">
        <v>0.1</v>
      </c>
      <c r="R77" s="203">
        <v>0.52</v>
      </c>
      <c r="S77" s="203">
        <v>0.55000000000000004</v>
      </c>
      <c r="T77" s="203">
        <v>0</v>
      </c>
      <c r="U77" s="203">
        <v>7.07</v>
      </c>
      <c r="V77" s="203">
        <v>0.18</v>
      </c>
      <c r="W77" s="203">
        <v>0.25</v>
      </c>
      <c r="X77" s="203">
        <v>1.24</v>
      </c>
      <c r="Y77" s="203">
        <v>0</v>
      </c>
      <c r="Z77" s="203">
        <v>1.0900000000000001</v>
      </c>
      <c r="AA77" s="203">
        <v>0.56999999999999995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19.61</v>
      </c>
      <c r="AH77" s="203">
        <v>0</v>
      </c>
      <c r="AI77" s="203">
        <v>32.619999999999997</v>
      </c>
      <c r="AJ77" s="203">
        <v>0</v>
      </c>
      <c r="AK77" s="203">
        <v>8.32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0.7</v>
      </c>
      <c r="K78" s="203">
        <v>1.71</v>
      </c>
      <c r="L78" s="203">
        <v>39.630000000000003</v>
      </c>
      <c r="M78" s="203">
        <v>0</v>
      </c>
      <c r="N78" s="203">
        <v>1</v>
      </c>
      <c r="O78" s="203">
        <v>1.67</v>
      </c>
      <c r="P78" s="203">
        <v>2.2799999999999998</v>
      </c>
      <c r="Q78" s="203">
        <v>2.95</v>
      </c>
      <c r="R78" s="203">
        <v>0.52</v>
      </c>
      <c r="S78" s="203">
        <v>0.55000000000000004</v>
      </c>
      <c r="T78" s="203">
        <v>0</v>
      </c>
      <c r="U78" s="203">
        <v>7.07</v>
      </c>
      <c r="V78" s="203">
        <v>0.18</v>
      </c>
      <c r="W78" s="203">
        <v>0.25</v>
      </c>
      <c r="X78" s="203">
        <v>1.24</v>
      </c>
      <c r="Y78" s="203">
        <v>0</v>
      </c>
      <c r="Z78" s="203">
        <v>1.0900000000000001</v>
      </c>
      <c r="AA78" s="203">
        <v>0.56999999999999995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19.61</v>
      </c>
      <c r="AH78" s="203">
        <v>0</v>
      </c>
      <c r="AI78" s="203">
        <v>32.619999999999997</v>
      </c>
      <c r="AJ78" s="203">
        <v>0</v>
      </c>
      <c r="AK78" s="203">
        <v>8.32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1.71</v>
      </c>
      <c r="L79" s="203">
        <v>39.630000000000003</v>
      </c>
      <c r="M79" s="203">
        <v>0</v>
      </c>
      <c r="N79" s="203">
        <v>1</v>
      </c>
      <c r="O79" s="203">
        <v>1.67</v>
      </c>
      <c r="P79" s="203">
        <v>2.2799999999999998</v>
      </c>
      <c r="Q79" s="203">
        <v>0.16</v>
      </c>
      <c r="R79" s="203">
        <v>0.52</v>
      </c>
      <c r="S79" s="203">
        <v>0.55000000000000004</v>
      </c>
      <c r="T79" s="203">
        <v>0</v>
      </c>
      <c r="U79" s="203">
        <v>8.56</v>
      </c>
      <c r="V79" s="203">
        <v>0.18</v>
      </c>
      <c r="W79" s="203">
        <v>0.25</v>
      </c>
      <c r="X79" s="203">
        <v>1.24</v>
      </c>
      <c r="Y79" s="203">
        <v>0</v>
      </c>
      <c r="Z79" s="203">
        <v>1.0900000000000001</v>
      </c>
      <c r="AA79" s="203">
        <v>0.41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19.61</v>
      </c>
      <c r="AH79" s="203">
        <v>0</v>
      </c>
      <c r="AI79" s="203">
        <v>32.619999999999997</v>
      </c>
      <c r="AJ79" s="203">
        <v>0</v>
      </c>
      <c r="AK79" s="203">
        <v>8.32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1.71</v>
      </c>
      <c r="L80" s="203">
        <v>39.630000000000003</v>
      </c>
      <c r="M80" s="203">
        <v>0</v>
      </c>
      <c r="N80" s="203">
        <v>1</v>
      </c>
      <c r="O80" s="203">
        <v>1.67</v>
      </c>
      <c r="P80" s="203">
        <v>2.2799999999999998</v>
      </c>
      <c r="Q80" s="203">
        <v>0.15</v>
      </c>
      <c r="R80" s="203">
        <v>0.52</v>
      </c>
      <c r="S80" s="203">
        <v>0.55000000000000004</v>
      </c>
      <c r="T80" s="203">
        <v>0</v>
      </c>
      <c r="U80" s="203">
        <v>8.56</v>
      </c>
      <c r="V80" s="203">
        <v>0.18</v>
      </c>
      <c r="W80" s="203">
        <v>0.76</v>
      </c>
      <c r="X80" s="203">
        <v>1.24</v>
      </c>
      <c r="Y80" s="203">
        <v>0</v>
      </c>
      <c r="Z80" s="203">
        <v>1.0900000000000001</v>
      </c>
      <c r="AA80" s="203">
        <v>0.41</v>
      </c>
      <c r="AB80" s="203">
        <v>0</v>
      </c>
      <c r="AC80" s="203">
        <v>0.14000000000000001</v>
      </c>
      <c r="AD80" s="203">
        <v>0</v>
      </c>
      <c r="AE80" s="203">
        <v>0</v>
      </c>
      <c r="AF80" s="203">
        <v>0</v>
      </c>
      <c r="AG80" s="203">
        <v>19.61</v>
      </c>
      <c r="AH80" s="203">
        <v>0</v>
      </c>
      <c r="AI80" s="203">
        <v>32.619999999999997</v>
      </c>
      <c r="AJ80" s="203">
        <v>0</v>
      </c>
      <c r="AK80" s="203">
        <v>8.32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26.17</v>
      </c>
      <c r="L81" s="203">
        <v>60.13</v>
      </c>
      <c r="M81" s="203">
        <v>0</v>
      </c>
      <c r="N81" s="203">
        <v>1</v>
      </c>
      <c r="O81" s="203">
        <v>1.67</v>
      </c>
      <c r="P81" s="203">
        <v>2.2799999999999998</v>
      </c>
      <c r="Q81" s="203">
        <v>0.13</v>
      </c>
      <c r="R81" s="203">
        <v>0.52</v>
      </c>
      <c r="S81" s="203">
        <v>0.55000000000000004</v>
      </c>
      <c r="T81" s="203">
        <v>0</v>
      </c>
      <c r="U81" s="203">
        <v>8.56</v>
      </c>
      <c r="V81" s="203">
        <v>0.18</v>
      </c>
      <c r="W81" s="203">
        <v>0.86</v>
      </c>
      <c r="X81" s="203">
        <v>1.24</v>
      </c>
      <c r="Y81" s="203">
        <v>0</v>
      </c>
      <c r="Z81" s="203">
        <v>1.0900000000000001</v>
      </c>
      <c r="AA81" s="203">
        <v>6.67</v>
      </c>
      <c r="AB81" s="203">
        <v>0</v>
      </c>
      <c r="AC81" s="203">
        <v>0.14000000000000001</v>
      </c>
      <c r="AD81" s="203">
        <v>0</v>
      </c>
      <c r="AE81" s="203">
        <v>0</v>
      </c>
      <c r="AF81" s="203">
        <v>0</v>
      </c>
      <c r="AG81" s="203">
        <v>19.61</v>
      </c>
      <c r="AH81" s="203">
        <v>0</v>
      </c>
      <c r="AI81" s="203">
        <v>32.619999999999997</v>
      </c>
      <c r="AJ81" s="203">
        <v>0</v>
      </c>
      <c r="AK81" s="203">
        <v>8.32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26.17</v>
      </c>
      <c r="L82" s="203">
        <v>60.13</v>
      </c>
      <c r="M82" s="203">
        <v>0</v>
      </c>
      <c r="N82" s="203">
        <v>1</v>
      </c>
      <c r="O82" s="203">
        <v>1.67</v>
      </c>
      <c r="P82" s="203">
        <v>2.2799999999999998</v>
      </c>
      <c r="Q82" s="203">
        <v>5.54</v>
      </c>
      <c r="R82" s="203">
        <v>0.52</v>
      </c>
      <c r="S82" s="203">
        <v>0.55000000000000004</v>
      </c>
      <c r="T82" s="203">
        <v>0</v>
      </c>
      <c r="U82" s="203">
        <v>8.56</v>
      </c>
      <c r="V82" s="203">
        <v>0.18</v>
      </c>
      <c r="W82" s="203">
        <v>0.86</v>
      </c>
      <c r="X82" s="203">
        <v>1.24</v>
      </c>
      <c r="Y82" s="203">
        <v>0</v>
      </c>
      <c r="Z82" s="203">
        <v>1.0900000000000001</v>
      </c>
      <c r="AA82" s="203">
        <v>6.67</v>
      </c>
      <c r="AB82" s="203">
        <v>0</v>
      </c>
      <c r="AC82" s="203">
        <v>0.14000000000000001</v>
      </c>
      <c r="AD82" s="203">
        <v>0</v>
      </c>
      <c r="AE82" s="203">
        <v>0</v>
      </c>
      <c r="AF82" s="203">
        <v>0</v>
      </c>
      <c r="AG82" s="203">
        <v>19.61</v>
      </c>
      <c r="AH82" s="203">
        <v>0</v>
      </c>
      <c r="AI82" s="203">
        <v>32.619999999999997</v>
      </c>
      <c r="AJ82" s="203">
        <v>0</v>
      </c>
      <c r="AK82" s="203">
        <v>8.32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26.17</v>
      </c>
      <c r="L83" s="203">
        <v>60.13</v>
      </c>
      <c r="M83" s="203">
        <v>0</v>
      </c>
      <c r="N83" s="203">
        <v>1</v>
      </c>
      <c r="O83" s="203">
        <v>1.67</v>
      </c>
      <c r="P83" s="203">
        <v>2.2799999999999998</v>
      </c>
      <c r="Q83" s="203">
        <v>5.54</v>
      </c>
      <c r="R83" s="203">
        <v>5.65</v>
      </c>
      <c r="S83" s="203">
        <v>3.63</v>
      </c>
      <c r="T83" s="203">
        <v>0</v>
      </c>
      <c r="U83" s="203">
        <v>8.56</v>
      </c>
      <c r="V83" s="203">
        <v>0.18</v>
      </c>
      <c r="W83" s="203">
        <v>0.86</v>
      </c>
      <c r="X83" s="203">
        <v>1.24</v>
      </c>
      <c r="Y83" s="203">
        <v>0</v>
      </c>
      <c r="Z83" s="203">
        <v>1.0900000000000001</v>
      </c>
      <c r="AA83" s="203">
        <v>7.02</v>
      </c>
      <c r="AB83" s="203">
        <v>0</v>
      </c>
      <c r="AC83" s="203">
        <v>-0.4</v>
      </c>
      <c r="AD83" s="203">
        <v>0</v>
      </c>
      <c r="AE83" s="203">
        <v>0</v>
      </c>
      <c r="AF83" s="203">
        <v>0</v>
      </c>
      <c r="AG83" s="203">
        <v>19.61</v>
      </c>
      <c r="AH83" s="203">
        <v>0</v>
      </c>
      <c r="AI83" s="203">
        <v>32.619999999999997</v>
      </c>
      <c r="AJ83" s="203">
        <v>0</v>
      </c>
      <c r="AK83" s="203">
        <v>8.32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26.17</v>
      </c>
      <c r="L84" s="203">
        <v>60.13</v>
      </c>
      <c r="M84" s="203">
        <v>0</v>
      </c>
      <c r="N84" s="203">
        <v>1</v>
      </c>
      <c r="O84" s="203">
        <v>1.67</v>
      </c>
      <c r="P84" s="203">
        <v>2.2799999999999998</v>
      </c>
      <c r="Q84" s="203">
        <v>5.54</v>
      </c>
      <c r="R84" s="203">
        <v>5.65</v>
      </c>
      <c r="S84" s="203">
        <v>3.63</v>
      </c>
      <c r="T84" s="203">
        <v>0</v>
      </c>
      <c r="U84" s="203">
        <v>8.56</v>
      </c>
      <c r="V84" s="203">
        <v>0.18</v>
      </c>
      <c r="W84" s="203">
        <v>0.86</v>
      </c>
      <c r="X84" s="203">
        <v>1.24</v>
      </c>
      <c r="Y84" s="203">
        <v>0</v>
      </c>
      <c r="Z84" s="203">
        <v>1.0900000000000001</v>
      </c>
      <c r="AA84" s="203">
        <v>7.02</v>
      </c>
      <c r="AB84" s="203">
        <v>0</v>
      </c>
      <c r="AC84" s="203">
        <v>-0.4</v>
      </c>
      <c r="AD84" s="203">
        <v>0</v>
      </c>
      <c r="AE84" s="203">
        <v>0</v>
      </c>
      <c r="AF84" s="203">
        <v>0</v>
      </c>
      <c r="AG84" s="203">
        <v>19.61</v>
      </c>
      <c r="AH84" s="203">
        <v>0</v>
      </c>
      <c r="AI84" s="203">
        <v>32.619999999999997</v>
      </c>
      <c r="AJ84" s="203">
        <v>0</v>
      </c>
      <c r="AK84" s="203">
        <v>8.32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1.71</v>
      </c>
      <c r="L85" s="203">
        <v>60.13</v>
      </c>
      <c r="M85" s="203">
        <v>0</v>
      </c>
      <c r="N85" s="203">
        <v>1</v>
      </c>
      <c r="O85" s="203">
        <v>1.67</v>
      </c>
      <c r="P85" s="203">
        <v>2.2799999999999998</v>
      </c>
      <c r="Q85" s="203">
        <v>5.54</v>
      </c>
      <c r="R85" s="203">
        <v>0.36</v>
      </c>
      <c r="S85" s="203">
        <v>0.22</v>
      </c>
      <c r="T85" s="203">
        <v>0</v>
      </c>
      <c r="U85" s="203">
        <v>8.56</v>
      </c>
      <c r="V85" s="203">
        <v>0.18</v>
      </c>
      <c r="W85" s="203">
        <v>1.44</v>
      </c>
      <c r="X85" s="203">
        <v>2.44</v>
      </c>
      <c r="Y85" s="203">
        <v>0</v>
      </c>
      <c r="Z85" s="203">
        <v>1.87</v>
      </c>
      <c r="AA85" s="203">
        <v>7.02</v>
      </c>
      <c r="AB85" s="203">
        <v>0</v>
      </c>
      <c r="AC85" s="203">
        <v>-0.4</v>
      </c>
      <c r="AD85" s="203">
        <v>0</v>
      </c>
      <c r="AE85" s="203">
        <v>0</v>
      </c>
      <c r="AF85" s="203">
        <v>0</v>
      </c>
      <c r="AG85" s="203">
        <v>19.61</v>
      </c>
      <c r="AH85" s="203">
        <v>0</v>
      </c>
      <c r="AI85" s="203">
        <v>32.619999999999997</v>
      </c>
      <c r="AJ85" s="203">
        <v>0</v>
      </c>
      <c r="AK85" s="203">
        <v>8.32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1.71</v>
      </c>
      <c r="L86" s="203">
        <v>60.13</v>
      </c>
      <c r="M86" s="203">
        <v>0</v>
      </c>
      <c r="N86" s="203">
        <v>1</v>
      </c>
      <c r="O86" s="203">
        <v>1.67</v>
      </c>
      <c r="P86" s="203">
        <v>2.2799999999999998</v>
      </c>
      <c r="Q86" s="203">
        <v>5.54</v>
      </c>
      <c r="R86" s="203">
        <v>0.36</v>
      </c>
      <c r="S86" s="203">
        <v>0.22</v>
      </c>
      <c r="T86" s="203">
        <v>0</v>
      </c>
      <c r="U86" s="203">
        <v>8.56</v>
      </c>
      <c r="V86" s="203">
        <v>0.18</v>
      </c>
      <c r="W86" s="203">
        <v>1.44</v>
      </c>
      <c r="X86" s="203">
        <v>2.44</v>
      </c>
      <c r="Y86" s="203">
        <v>0</v>
      </c>
      <c r="Z86" s="203">
        <v>1.87</v>
      </c>
      <c r="AA86" s="203">
        <v>7.02</v>
      </c>
      <c r="AB86" s="203">
        <v>0</v>
      </c>
      <c r="AC86" s="203">
        <v>-0.4</v>
      </c>
      <c r="AD86" s="203">
        <v>0</v>
      </c>
      <c r="AE86" s="203">
        <v>0</v>
      </c>
      <c r="AF86" s="203">
        <v>0</v>
      </c>
      <c r="AG86" s="203">
        <v>19.61</v>
      </c>
      <c r="AH86" s="203">
        <v>0</v>
      </c>
      <c r="AI86" s="203">
        <v>32.619999999999997</v>
      </c>
      <c r="AJ86" s="203">
        <v>0</v>
      </c>
      <c r="AK86" s="203">
        <v>8.32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1.71</v>
      </c>
      <c r="L87" s="203">
        <v>60.13</v>
      </c>
      <c r="M87" s="203">
        <v>0</v>
      </c>
      <c r="N87" s="203">
        <v>1</v>
      </c>
      <c r="O87" s="203">
        <v>1.67</v>
      </c>
      <c r="P87" s="203">
        <v>2.2799999999999998</v>
      </c>
      <c r="Q87" s="203">
        <v>5.54</v>
      </c>
      <c r="R87" s="203">
        <v>0.36</v>
      </c>
      <c r="S87" s="203">
        <v>0.22</v>
      </c>
      <c r="T87" s="203">
        <v>0</v>
      </c>
      <c r="U87" s="203">
        <v>8.56</v>
      </c>
      <c r="V87" s="203">
        <v>0.18</v>
      </c>
      <c r="W87" s="203">
        <v>2.5</v>
      </c>
      <c r="X87" s="203">
        <v>1.24</v>
      </c>
      <c r="Y87" s="203">
        <v>0</v>
      </c>
      <c r="Z87" s="203">
        <v>1.0900000000000001</v>
      </c>
      <c r="AA87" s="203">
        <v>7.02</v>
      </c>
      <c r="AB87" s="203">
        <v>0</v>
      </c>
      <c r="AC87" s="203">
        <v>11.48</v>
      </c>
      <c r="AD87" s="203">
        <v>0</v>
      </c>
      <c r="AE87" s="203">
        <v>0</v>
      </c>
      <c r="AF87" s="203">
        <v>0</v>
      </c>
      <c r="AG87" s="203">
        <v>19.61</v>
      </c>
      <c r="AH87" s="203">
        <v>0</v>
      </c>
      <c r="AI87" s="203">
        <v>32.619999999999997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1.71</v>
      </c>
      <c r="L88" s="203">
        <v>60.13</v>
      </c>
      <c r="M88" s="203">
        <v>0</v>
      </c>
      <c r="N88" s="203">
        <v>1</v>
      </c>
      <c r="O88" s="203">
        <v>1.67</v>
      </c>
      <c r="P88" s="203">
        <v>2.2799999999999998</v>
      </c>
      <c r="Q88" s="203">
        <v>5.54</v>
      </c>
      <c r="R88" s="203">
        <v>0.36</v>
      </c>
      <c r="S88" s="203">
        <v>0.22</v>
      </c>
      <c r="T88" s="203">
        <v>0</v>
      </c>
      <c r="U88" s="203">
        <v>8.56</v>
      </c>
      <c r="V88" s="203">
        <v>0.18</v>
      </c>
      <c r="W88" s="203">
        <v>2.5</v>
      </c>
      <c r="X88" s="203">
        <v>1.24</v>
      </c>
      <c r="Y88" s="203">
        <v>0</v>
      </c>
      <c r="Z88" s="203">
        <v>1.0900000000000001</v>
      </c>
      <c r="AA88" s="203">
        <v>7.02</v>
      </c>
      <c r="AB88" s="203">
        <v>0</v>
      </c>
      <c r="AC88" s="203">
        <v>11.48</v>
      </c>
      <c r="AD88" s="203">
        <v>0</v>
      </c>
      <c r="AE88" s="203">
        <v>0</v>
      </c>
      <c r="AF88" s="203">
        <v>0</v>
      </c>
      <c r="AG88" s="203">
        <v>19.61</v>
      </c>
      <c r="AH88" s="203">
        <v>0</v>
      </c>
      <c r="AI88" s="203">
        <v>32.619999999999997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1.71</v>
      </c>
      <c r="L89" s="203">
        <v>60.13</v>
      </c>
      <c r="M89" s="203">
        <v>0</v>
      </c>
      <c r="N89" s="203">
        <v>1</v>
      </c>
      <c r="O89" s="203">
        <v>1.67</v>
      </c>
      <c r="P89" s="203">
        <v>2.2799999999999998</v>
      </c>
      <c r="Q89" s="203">
        <v>5.54</v>
      </c>
      <c r="R89" s="203">
        <v>0.36</v>
      </c>
      <c r="S89" s="203">
        <v>0.22</v>
      </c>
      <c r="T89" s="203">
        <v>0</v>
      </c>
      <c r="U89" s="203">
        <v>8.56</v>
      </c>
      <c r="V89" s="203">
        <v>0.18</v>
      </c>
      <c r="W89" s="203">
        <v>0.72</v>
      </c>
      <c r="X89" s="203">
        <v>1.24</v>
      </c>
      <c r="Y89" s="203">
        <v>0</v>
      </c>
      <c r="Z89" s="203">
        <v>1.0900000000000001</v>
      </c>
      <c r="AA89" s="203">
        <v>7.02</v>
      </c>
      <c r="AB89" s="203">
        <v>0</v>
      </c>
      <c r="AC89" s="203">
        <v>11.48</v>
      </c>
      <c r="AD89" s="203">
        <v>0</v>
      </c>
      <c r="AE89" s="203">
        <v>0</v>
      </c>
      <c r="AF89" s="203">
        <v>0</v>
      </c>
      <c r="AG89" s="203">
        <v>19.61</v>
      </c>
      <c r="AH89" s="203">
        <v>0</v>
      </c>
      <c r="AI89" s="203">
        <v>32.619999999999997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1.71</v>
      </c>
      <c r="L90" s="203">
        <v>60.13</v>
      </c>
      <c r="M90" s="203">
        <v>0</v>
      </c>
      <c r="N90" s="203">
        <v>1</v>
      </c>
      <c r="O90" s="203">
        <v>1.67</v>
      </c>
      <c r="P90" s="203">
        <v>2.2799999999999998</v>
      </c>
      <c r="Q90" s="203">
        <v>5.54</v>
      </c>
      <c r="R90" s="203">
        <v>0.36</v>
      </c>
      <c r="S90" s="203">
        <v>0.22</v>
      </c>
      <c r="T90" s="203">
        <v>0</v>
      </c>
      <c r="U90" s="203">
        <v>8.56</v>
      </c>
      <c r="V90" s="203">
        <v>0.18</v>
      </c>
      <c r="W90" s="203">
        <v>0.72</v>
      </c>
      <c r="X90" s="203">
        <v>1.24</v>
      </c>
      <c r="Y90" s="203">
        <v>0</v>
      </c>
      <c r="Z90" s="203">
        <v>1.0900000000000001</v>
      </c>
      <c r="AA90" s="203">
        <v>7.02</v>
      </c>
      <c r="AB90" s="203">
        <v>0</v>
      </c>
      <c r="AC90" s="203">
        <v>11.48</v>
      </c>
      <c r="AD90" s="203">
        <v>0</v>
      </c>
      <c r="AE90" s="203">
        <v>0</v>
      </c>
      <c r="AF90" s="203">
        <v>0</v>
      </c>
      <c r="AG90" s="203">
        <v>19.61</v>
      </c>
      <c r="AH90" s="203">
        <v>0</v>
      </c>
      <c r="AI90" s="203">
        <v>32.619999999999997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2.16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27.62</v>
      </c>
      <c r="L91" s="203">
        <v>60.13</v>
      </c>
      <c r="M91" s="203">
        <v>0</v>
      </c>
      <c r="N91" s="203">
        <v>1</v>
      </c>
      <c r="O91" s="203">
        <v>1.67</v>
      </c>
      <c r="P91" s="203">
        <v>2.2799999999999998</v>
      </c>
      <c r="Q91" s="203">
        <v>5.54</v>
      </c>
      <c r="R91" s="203">
        <v>0.36</v>
      </c>
      <c r="S91" s="203">
        <v>0.22</v>
      </c>
      <c r="T91" s="203">
        <v>0</v>
      </c>
      <c r="U91" s="203">
        <v>8.56</v>
      </c>
      <c r="V91" s="203">
        <v>0.18</v>
      </c>
      <c r="W91" s="203">
        <v>0.72</v>
      </c>
      <c r="X91" s="203">
        <v>1.24</v>
      </c>
      <c r="Y91" s="203">
        <v>0</v>
      </c>
      <c r="Z91" s="203">
        <v>1.0900000000000001</v>
      </c>
      <c r="AA91" s="203">
        <v>7.02</v>
      </c>
      <c r="AB91" s="203">
        <v>0</v>
      </c>
      <c r="AC91" s="203">
        <v>11.48</v>
      </c>
      <c r="AD91" s="203">
        <v>0</v>
      </c>
      <c r="AE91" s="203">
        <v>0</v>
      </c>
      <c r="AF91" s="203">
        <v>0</v>
      </c>
      <c r="AG91" s="203">
        <v>19.61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2.16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27.62</v>
      </c>
      <c r="L92" s="203">
        <v>60.13</v>
      </c>
      <c r="M92" s="203">
        <v>0</v>
      </c>
      <c r="N92" s="203">
        <v>1</v>
      </c>
      <c r="O92" s="203">
        <v>1.67</v>
      </c>
      <c r="P92" s="203">
        <v>2.2799999999999998</v>
      </c>
      <c r="Q92" s="203">
        <v>5.54</v>
      </c>
      <c r="R92" s="203">
        <v>0.36</v>
      </c>
      <c r="S92" s="203">
        <v>0.22</v>
      </c>
      <c r="T92" s="203">
        <v>0</v>
      </c>
      <c r="U92" s="203">
        <v>8.56</v>
      </c>
      <c r="V92" s="203">
        <v>0.18</v>
      </c>
      <c r="W92" s="203">
        <v>0.72</v>
      </c>
      <c r="X92" s="203">
        <v>1.24</v>
      </c>
      <c r="Y92" s="203">
        <v>0</v>
      </c>
      <c r="Z92" s="203">
        <v>1.0900000000000001</v>
      </c>
      <c r="AA92" s="203">
        <v>7.02</v>
      </c>
      <c r="AB92" s="203">
        <v>0</v>
      </c>
      <c r="AC92" s="203">
        <v>11.48</v>
      </c>
      <c r="AD92" s="203">
        <v>0</v>
      </c>
      <c r="AE92" s="203">
        <v>0</v>
      </c>
      <c r="AF92" s="203">
        <v>0</v>
      </c>
      <c r="AG92" s="203">
        <v>19.61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2.16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27.62</v>
      </c>
      <c r="L93" s="203">
        <v>60.13</v>
      </c>
      <c r="M93" s="203">
        <v>0</v>
      </c>
      <c r="N93" s="203">
        <v>1</v>
      </c>
      <c r="O93" s="203">
        <v>1.67</v>
      </c>
      <c r="P93" s="203">
        <v>2.2799999999999998</v>
      </c>
      <c r="Q93" s="203">
        <v>5.54</v>
      </c>
      <c r="R93" s="203">
        <v>0.36</v>
      </c>
      <c r="S93" s="203">
        <v>0.22</v>
      </c>
      <c r="T93" s="203">
        <v>0</v>
      </c>
      <c r="U93" s="203">
        <v>8.56</v>
      </c>
      <c r="V93" s="203">
        <v>0.18</v>
      </c>
      <c r="W93" s="203">
        <v>0.72</v>
      </c>
      <c r="X93" s="203">
        <v>1.24</v>
      </c>
      <c r="Y93" s="203">
        <v>0</v>
      </c>
      <c r="Z93" s="203">
        <v>1.0900000000000001</v>
      </c>
      <c r="AA93" s="203">
        <v>7.02</v>
      </c>
      <c r="AB93" s="203">
        <v>0</v>
      </c>
      <c r="AC93" s="203">
        <v>11.48</v>
      </c>
      <c r="AD93" s="203">
        <v>0</v>
      </c>
      <c r="AE93" s="203">
        <v>0</v>
      </c>
      <c r="AF93" s="203">
        <v>0</v>
      </c>
      <c r="AG93" s="203">
        <v>19.61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2.16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27.62</v>
      </c>
      <c r="L94" s="203">
        <v>60.13</v>
      </c>
      <c r="M94" s="203">
        <v>0</v>
      </c>
      <c r="N94" s="203">
        <v>1</v>
      </c>
      <c r="O94" s="203">
        <v>1.67</v>
      </c>
      <c r="P94" s="203">
        <v>2.2799999999999998</v>
      </c>
      <c r="Q94" s="203">
        <v>5.54</v>
      </c>
      <c r="R94" s="203">
        <v>0.36</v>
      </c>
      <c r="S94" s="203">
        <v>0.22</v>
      </c>
      <c r="T94" s="203">
        <v>0</v>
      </c>
      <c r="U94" s="203">
        <v>8.56</v>
      </c>
      <c r="V94" s="203">
        <v>0.18</v>
      </c>
      <c r="W94" s="203">
        <v>0.72</v>
      </c>
      <c r="X94" s="203">
        <v>1.24</v>
      </c>
      <c r="Y94" s="203">
        <v>0</v>
      </c>
      <c r="Z94" s="203">
        <v>1.0900000000000001</v>
      </c>
      <c r="AA94" s="203">
        <v>7.02</v>
      </c>
      <c r="AB94" s="203">
        <v>0</v>
      </c>
      <c r="AC94" s="203">
        <v>11.48</v>
      </c>
      <c r="AD94" s="203">
        <v>0</v>
      </c>
      <c r="AE94" s="203">
        <v>0</v>
      </c>
      <c r="AF94" s="203">
        <v>0</v>
      </c>
      <c r="AG94" s="203">
        <v>19.61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2.16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27.62</v>
      </c>
      <c r="L95" s="203">
        <v>60.13</v>
      </c>
      <c r="M95" s="203">
        <v>0</v>
      </c>
      <c r="N95" s="203">
        <v>1</v>
      </c>
      <c r="O95" s="203">
        <v>1.67</v>
      </c>
      <c r="P95" s="203">
        <v>2.2799999999999998</v>
      </c>
      <c r="Q95" s="203">
        <v>5.54</v>
      </c>
      <c r="R95" s="203">
        <v>0.36</v>
      </c>
      <c r="S95" s="203">
        <v>0.22</v>
      </c>
      <c r="T95" s="203">
        <v>0</v>
      </c>
      <c r="U95" s="203">
        <v>8.56</v>
      </c>
      <c r="V95" s="203">
        <v>0.18</v>
      </c>
      <c r="W95" s="203">
        <v>0.72</v>
      </c>
      <c r="X95" s="203">
        <v>1.24</v>
      </c>
      <c r="Y95" s="203">
        <v>0</v>
      </c>
      <c r="Z95" s="203">
        <v>1.0900000000000001</v>
      </c>
      <c r="AA95" s="203">
        <v>7.02</v>
      </c>
      <c r="AB95" s="203">
        <v>0</v>
      </c>
      <c r="AC95" s="203">
        <v>11.48</v>
      </c>
      <c r="AD95" s="203">
        <v>0</v>
      </c>
      <c r="AE95" s="203">
        <v>0</v>
      </c>
      <c r="AF95" s="203">
        <v>0</v>
      </c>
      <c r="AG95" s="203">
        <v>19.61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2.16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0.7</v>
      </c>
      <c r="K96" s="203">
        <v>27.62</v>
      </c>
      <c r="L96" s="203">
        <v>60.13</v>
      </c>
      <c r="M96" s="203">
        <v>0</v>
      </c>
      <c r="N96" s="203">
        <v>1</v>
      </c>
      <c r="O96" s="203">
        <v>1.67</v>
      </c>
      <c r="P96" s="203">
        <v>2.2799999999999998</v>
      </c>
      <c r="Q96" s="203">
        <v>5.54</v>
      </c>
      <c r="R96" s="203">
        <v>0.36</v>
      </c>
      <c r="S96" s="203">
        <v>0.22</v>
      </c>
      <c r="T96" s="203">
        <v>0</v>
      </c>
      <c r="U96" s="203">
        <v>8.56</v>
      </c>
      <c r="V96" s="203">
        <v>0.18</v>
      </c>
      <c r="W96" s="203">
        <v>0.72</v>
      </c>
      <c r="X96" s="203">
        <v>1.24</v>
      </c>
      <c r="Y96" s="203">
        <v>0</v>
      </c>
      <c r="Z96" s="203">
        <v>1.0900000000000001</v>
      </c>
      <c r="AA96" s="203">
        <v>7.02</v>
      </c>
      <c r="AB96" s="203">
        <v>0</v>
      </c>
      <c r="AC96" s="203">
        <v>11.48</v>
      </c>
      <c r="AD96" s="203">
        <v>0</v>
      </c>
      <c r="AE96" s="203">
        <v>0</v>
      </c>
      <c r="AF96" s="203">
        <v>0</v>
      </c>
      <c r="AG96" s="203">
        <v>19.61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2.16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0.7</v>
      </c>
      <c r="K97" s="203">
        <v>27.62</v>
      </c>
      <c r="L97" s="203">
        <v>60.13</v>
      </c>
      <c r="M97" s="203">
        <v>0</v>
      </c>
      <c r="N97" s="203">
        <v>1</v>
      </c>
      <c r="O97" s="203">
        <v>1.67</v>
      </c>
      <c r="P97" s="203">
        <v>2.2799999999999998</v>
      </c>
      <c r="Q97" s="203">
        <v>5.54</v>
      </c>
      <c r="R97" s="203">
        <v>0.36</v>
      </c>
      <c r="S97" s="203">
        <v>0.22</v>
      </c>
      <c r="T97" s="203">
        <v>0</v>
      </c>
      <c r="U97" s="203">
        <v>8.56</v>
      </c>
      <c r="V97" s="203">
        <v>0.18</v>
      </c>
      <c r="W97" s="203">
        <v>0.72</v>
      </c>
      <c r="X97" s="203">
        <v>1.24</v>
      </c>
      <c r="Y97" s="203">
        <v>0</v>
      </c>
      <c r="Z97" s="203">
        <v>1.0900000000000001</v>
      </c>
      <c r="AA97" s="203">
        <v>7.02</v>
      </c>
      <c r="AB97" s="203">
        <v>0</v>
      </c>
      <c r="AC97" s="203">
        <v>11.48</v>
      </c>
      <c r="AD97" s="203">
        <v>0</v>
      </c>
      <c r="AE97" s="203">
        <v>0</v>
      </c>
      <c r="AF97" s="203">
        <v>0</v>
      </c>
      <c r="AG97" s="203">
        <v>19.61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2.16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0.7</v>
      </c>
      <c r="K98" s="203">
        <v>27.62</v>
      </c>
      <c r="L98" s="203">
        <v>60.13</v>
      </c>
      <c r="M98" s="203">
        <v>0</v>
      </c>
      <c r="N98" s="203">
        <v>1</v>
      </c>
      <c r="O98" s="203">
        <v>1.67</v>
      </c>
      <c r="P98" s="203">
        <v>2.2799999999999998</v>
      </c>
      <c r="Q98" s="203">
        <v>5.54</v>
      </c>
      <c r="R98" s="203">
        <v>0.36</v>
      </c>
      <c r="S98" s="203">
        <v>0.22</v>
      </c>
      <c r="T98" s="203">
        <v>0</v>
      </c>
      <c r="U98" s="203">
        <v>8.56</v>
      </c>
      <c r="V98" s="203">
        <v>0.18</v>
      </c>
      <c r="W98" s="203">
        <v>0.72</v>
      </c>
      <c r="X98" s="203">
        <v>1.24</v>
      </c>
      <c r="Y98" s="203">
        <v>0</v>
      </c>
      <c r="Z98" s="203">
        <v>1.0900000000000001</v>
      </c>
      <c r="AA98" s="203">
        <v>7.02</v>
      </c>
      <c r="AB98" s="203">
        <v>0</v>
      </c>
      <c r="AC98" s="203">
        <v>11.48</v>
      </c>
      <c r="AD98" s="203">
        <v>0</v>
      </c>
      <c r="AE98" s="203">
        <v>0</v>
      </c>
      <c r="AF98" s="203">
        <v>0</v>
      </c>
      <c r="AG98" s="203">
        <v>19.61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0.20907999999999968</v>
      </c>
      <c r="D99">
        <f t="shared" si="0"/>
        <v>5.1179999999999934E-2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0.35736000000000046</v>
      </c>
      <c r="J99">
        <f t="shared" si="0"/>
        <v>1.680000000000003E-2</v>
      </c>
      <c r="K99">
        <f t="shared" si="0"/>
        <v>0.53948000000000029</v>
      </c>
      <c r="L99">
        <f t="shared" si="0"/>
        <v>1.4275225000000018</v>
      </c>
      <c r="M99">
        <f t="shared" si="0"/>
        <v>0</v>
      </c>
      <c r="N99">
        <f t="shared" si="0"/>
        <v>6.6012500000000002E-2</v>
      </c>
      <c r="O99">
        <f t="shared" si="0"/>
        <v>0.10244000000000017</v>
      </c>
      <c r="P99">
        <f t="shared" si="0"/>
        <v>0.1336499999999998</v>
      </c>
      <c r="Q99">
        <f t="shared" si="0"/>
        <v>7.3320000000000052E-2</v>
      </c>
      <c r="R99">
        <f t="shared" si="0"/>
        <v>9.6700000000000078E-2</v>
      </c>
      <c r="S99">
        <f t="shared" si="0"/>
        <v>6.0890000000000027E-2</v>
      </c>
      <c r="T99">
        <f t="shared" si="0"/>
        <v>0</v>
      </c>
      <c r="U99">
        <f t="shared" si="0"/>
        <v>0.39182499999999942</v>
      </c>
      <c r="V99">
        <f t="shared" si="0"/>
        <v>9.601999999999998E-2</v>
      </c>
      <c r="W99">
        <f t="shared" si="0"/>
        <v>6.4652499999999974E-2</v>
      </c>
      <c r="X99">
        <f t="shared" si="0"/>
        <v>0.35074500000000036</v>
      </c>
      <c r="Y99">
        <f t="shared" si="0"/>
        <v>0</v>
      </c>
      <c r="Z99">
        <f t="shared" si="0"/>
        <v>0.31451249999999953</v>
      </c>
      <c r="AA99">
        <f t="shared" si="0"/>
        <v>0.13925499999999999</v>
      </c>
      <c r="AB99">
        <f t="shared" si="0"/>
        <v>0</v>
      </c>
      <c r="AC99">
        <f t="shared" si="0"/>
        <v>0.24163250000000031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0.47063999999999906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0.16492000000000012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7.39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7.39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7.39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7.39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7.39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7.39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7.39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7.39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7.39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7.39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7.39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7.39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7.39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7.39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7.39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7.39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7.39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7.39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7.39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7.39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7.39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7.39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7.39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7.39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7.39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7.39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7.39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7.39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7.39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7.39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7.39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7.39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7.39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7.39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7.39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7.39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7.39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7.39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7.39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7.39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7.39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7.39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7.39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7.39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7.39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7.39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7.39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7.39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7.39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7.39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7.39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7.39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7.39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7.39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7.39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7.39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7.39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7.39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7.39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7.39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7.39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7.39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7.39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7.39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7.39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7.39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7.39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7.39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7.39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7.39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7.39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7.39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7.39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7.39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7.39</v>
      </c>
      <c r="AH77" s="203">
        <v>0</v>
      </c>
      <c r="AI77" s="203">
        <v>12.3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7.39</v>
      </c>
      <c r="AH78" s="203">
        <v>0</v>
      </c>
      <c r="AI78" s="203">
        <v>12.3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7.39</v>
      </c>
      <c r="AH79" s="203">
        <v>0</v>
      </c>
      <c r="AI79" s="203">
        <v>12.3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7.39</v>
      </c>
      <c r="AH80" s="203">
        <v>0</v>
      </c>
      <c r="AI80" s="203">
        <v>12.3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7.39</v>
      </c>
      <c r="AH81" s="203">
        <v>0</v>
      </c>
      <c r="AI81" s="203">
        <v>12.3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7.39</v>
      </c>
      <c r="AH82" s="203">
        <v>0</v>
      </c>
      <c r="AI82" s="203">
        <v>12.3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7.39</v>
      </c>
      <c r="AH83" s="203">
        <v>0</v>
      </c>
      <c r="AI83" s="203">
        <v>12.3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7.39</v>
      </c>
      <c r="AH84" s="203">
        <v>0</v>
      </c>
      <c r="AI84" s="203">
        <v>12.3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7.39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7.39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7.39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7.39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7.39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7.39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7.39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7.39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7.39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7.39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7.39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7.39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7.39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7.39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0.17735999999999974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36.97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36.97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36.97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36.97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36.97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36.97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36.97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36.97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36.97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36.97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36.97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36.97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36.97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36.97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36.97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36.97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36.97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36.97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36.97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36.97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36.97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36.97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36.97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36.97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36.97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36.97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36.97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36.97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36.97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36.97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36.97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36.97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36.97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36.97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36.97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36.97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36.97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36.97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36.97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36.97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36.97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2.77</v>
      </c>
      <c r="AD44" s="203">
        <v>0</v>
      </c>
      <c r="AE44" s="203">
        <v>0</v>
      </c>
      <c r="AF44" s="203">
        <v>0</v>
      </c>
      <c r="AG44" s="203">
        <v>36.97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2.77</v>
      </c>
      <c r="AD45" s="203">
        <v>0</v>
      </c>
      <c r="AE45" s="203">
        <v>0</v>
      </c>
      <c r="AF45" s="203">
        <v>0</v>
      </c>
      <c r="AG45" s="203">
        <v>36.97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2.77</v>
      </c>
      <c r="AD46" s="203">
        <v>0</v>
      </c>
      <c r="AE46" s="203">
        <v>0</v>
      </c>
      <c r="AF46" s="203">
        <v>0</v>
      </c>
      <c r="AG46" s="203">
        <v>36.97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36.97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36.97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36.97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36.97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36.97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36.97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36.97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36.97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36.97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36.97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36.97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2.09</v>
      </c>
      <c r="AD58" s="203">
        <v>0</v>
      </c>
      <c r="AE58" s="203">
        <v>0</v>
      </c>
      <c r="AF58" s="203">
        <v>0</v>
      </c>
      <c r="AG58" s="203">
        <v>36.97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2.09</v>
      </c>
      <c r="AD59" s="203">
        <v>0</v>
      </c>
      <c r="AE59" s="203">
        <v>0</v>
      </c>
      <c r="AF59" s="203">
        <v>0</v>
      </c>
      <c r="AG59" s="203">
        <v>36.97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2.09</v>
      </c>
      <c r="AD60" s="203">
        <v>0</v>
      </c>
      <c r="AE60" s="203">
        <v>0</v>
      </c>
      <c r="AF60" s="203">
        <v>0</v>
      </c>
      <c r="AG60" s="203">
        <v>36.97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2.09</v>
      </c>
      <c r="AD61" s="203">
        <v>0</v>
      </c>
      <c r="AE61" s="203">
        <v>0</v>
      </c>
      <c r="AF61" s="203">
        <v>0</v>
      </c>
      <c r="AG61" s="203">
        <v>36.97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2.09</v>
      </c>
      <c r="AD62" s="203">
        <v>0</v>
      </c>
      <c r="AE62" s="203">
        <v>0</v>
      </c>
      <c r="AF62" s="203">
        <v>0</v>
      </c>
      <c r="AG62" s="203">
        <v>36.97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2.85</v>
      </c>
      <c r="AD63" s="203">
        <v>0</v>
      </c>
      <c r="AE63" s="203">
        <v>0</v>
      </c>
      <c r="AF63" s="203">
        <v>0</v>
      </c>
      <c r="AG63" s="203">
        <v>36.97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2.77</v>
      </c>
      <c r="AD64" s="203">
        <v>0</v>
      </c>
      <c r="AE64" s="203">
        <v>0</v>
      </c>
      <c r="AF64" s="203">
        <v>0</v>
      </c>
      <c r="AG64" s="203">
        <v>36.97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36.97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36.97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36.97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36.97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36.97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36.97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36.97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36.97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36.97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36.97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36.97</v>
      </c>
      <c r="AH75" s="203">
        <v>0</v>
      </c>
      <c r="AI75" s="203">
        <v>61.51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36.97</v>
      </c>
      <c r="AH76" s="203">
        <v>0</v>
      </c>
      <c r="AI76" s="203">
        <v>61.51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36.97</v>
      </c>
      <c r="AH77" s="203">
        <v>0</v>
      </c>
      <c r="AI77" s="203">
        <v>61.51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36.97</v>
      </c>
      <c r="AH78" s="203">
        <v>0</v>
      </c>
      <c r="AI78" s="203">
        <v>61.51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36.97</v>
      </c>
      <c r="AH79" s="203">
        <v>0</v>
      </c>
      <c r="AI79" s="203">
        <v>61.51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2.93</v>
      </c>
      <c r="AD80" s="203">
        <v>0</v>
      </c>
      <c r="AE80" s="203">
        <v>0</v>
      </c>
      <c r="AF80" s="203">
        <v>0</v>
      </c>
      <c r="AG80" s="203">
        <v>36.97</v>
      </c>
      <c r="AH80" s="203">
        <v>0</v>
      </c>
      <c r="AI80" s="203">
        <v>61.51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2.93</v>
      </c>
      <c r="AD81" s="203">
        <v>0</v>
      </c>
      <c r="AE81" s="203">
        <v>0</v>
      </c>
      <c r="AF81" s="203">
        <v>0</v>
      </c>
      <c r="AG81" s="203">
        <v>36.97</v>
      </c>
      <c r="AH81" s="203">
        <v>0</v>
      </c>
      <c r="AI81" s="203">
        <v>61.51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2.93</v>
      </c>
      <c r="AD82" s="203">
        <v>0</v>
      </c>
      <c r="AE82" s="203">
        <v>0</v>
      </c>
      <c r="AF82" s="203">
        <v>0</v>
      </c>
      <c r="AG82" s="203">
        <v>36.97</v>
      </c>
      <c r="AH82" s="203">
        <v>0</v>
      </c>
      <c r="AI82" s="203">
        <v>61.51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2.89</v>
      </c>
      <c r="AD83" s="203">
        <v>0</v>
      </c>
      <c r="AE83" s="203">
        <v>0</v>
      </c>
      <c r="AF83" s="203">
        <v>0</v>
      </c>
      <c r="AG83" s="203">
        <v>36.97</v>
      </c>
      <c r="AH83" s="203">
        <v>0</v>
      </c>
      <c r="AI83" s="203">
        <v>61.51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2.89</v>
      </c>
      <c r="AD84" s="203">
        <v>0</v>
      </c>
      <c r="AE84" s="203">
        <v>0</v>
      </c>
      <c r="AF84" s="203">
        <v>0</v>
      </c>
      <c r="AG84" s="203">
        <v>36.97</v>
      </c>
      <c r="AH84" s="203">
        <v>0</v>
      </c>
      <c r="AI84" s="203">
        <v>61.51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2.89</v>
      </c>
      <c r="AD85" s="203">
        <v>0</v>
      </c>
      <c r="AE85" s="203">
        <v>0</v>
      </c>
      <c r="AF85" s="203">
        <v>0</v>
      </c>
      <c r="AG85" s="203">
        <v>36.97</v>
      </c>
      <c r="AH85" s="203">
        <v>0</v>
      </c>
      <c r="AI85" s="203">
        <v>61.51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2.89</v>
      </c>
      <c r="AD86" s="203">
        <v>0</v>
      </c>
      <c r="AE86" s="203">
        <v>0</v>
      </c>
      <c r="AF86" s="203">
        <v>0</v>
      </c>
      <c r="AG86" s="203">
        <v>36.97</v>
      </c>
      <c r="AH86" s="203">
        <v>0</v>
      </c>
      <c r="AI86" s="203">
        <v>61.51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36.97</v>
      </c>
      <c r="AH87" s="203">
        <v>0</v>
      </c>
      <c r="AI87" s="203">
        <v>61.51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36.97</v>
      </c>
      <c r="AH88" s="203">
        <v>0</v>
      </c>
      <c r="AI88" s="203">
        <v>61.51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36.97</v>
      </c>
      <c r="AH89" s="203">
        <v>0</v>
      </c>
      <c r="AI89" s="203">
        <v>61.51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36.97</v>
      </c>
      <c r="AH90" s="203">
        <v>0</v>
      </c>
      <c r="AI90" s="203">
        <v>61.51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36.97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36.97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36.97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36.97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36.97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36.97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36.97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36.97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5.2262500000000059E-2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0.88727999999999829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4.8959999999999983E-2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10.57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</v>
      </c>
      <c r="L3" s="203">
        <v>196</v>
      </c>
      <c r="M3" s="203">
        <v>0.47</v>
      </c>
      <c r="N3" s="203">
        <v>1.2</v>
      </c>
      <c r="O3" s="203">
        <v>0</v>
      </c>
      <c r="P3" s="203">
        <v>1.41</v>
      </c>
      <c r="Q3" s="203">
        <v>0</v>
      </c>
      <c r="R3" s="203">
        <v>0</v>
      </c>
      <c r="S3" s="203">
        <v>0</v>
      </c>
      <c r="T3" s="203">
        <v>0</v>
      </c>
      <c r="U3" s="203">
        <v>1.51</v>
      </c>
      <c r="V3" s="203">
        <v>0.21</v>
      </c>
      <c r="W3" s="203">
        <v>0.3</v>
      </c>
      <c r="X3" s="203">
        <v>1.5</v>
      </c>
      <c r="Y3" s="203">
        <v>0</v>
      </c>
      <c r="Z3" s="203">
        <v>1.2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23.52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10.57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</v>
      </c>
      <c r="L4" s="203">
        <v>196</v>
      </c>
      <c r="M4" s="203">
        <v>0.47</v>
      </c>
      <c r="N4" s="203">
        <v>1.2</v>
      </c>
      <c r="O4" s="203">
        <v>0</v>
      </c>
      <c r="P4" s="203">
        <v>1.41</v>
      </c>
      <c r="Q4" s="203">
        <v>0</v>
      </c>
      <c r="R4" s="203">
        <v>0</v>
      </c>
      <c r="S4" s="203">
        <v>0</v>
      </c>
      <c r="T4" s="203">
        <v>0</v>
      </c>
      <c r="U4" s="203">
        <v>1.51</v>
      </c>
      <c r="V4" s="203">
        <v>0.21</v>
      </c>
      <c r="W4" s="203">
        <v>0.3</v>
      </c>
      <c r="X4" s="203">
        <v>1.5</v>
      </c>
      <c r="Y4" s="203">
        <v>0</v>
      </c>
      <c r="Z4" s="203">
        <v>1.2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23.52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10.57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</v>
      </c>
      <c r="L5" s="203">
        <v>196</v>
      </c>
      <c r="M5" s="203">
        <v>0.47</v>
      </c>
      <c r="N5" s="203">
        <v>1.2</v>
      </c>
      <c r="O5" s="203">
        <v>0</v>
      </c>
      <c r="P5" s="203">
        <v>1.41</v>
      </c>
      <c r="Q5" s="203">
        <v>0</v>
      </c>
      <c r="R5" s="203">
        <v>0</v>
      </c>
      <c r="S5" s="203">
        <v>0</v>
      </c>
      <c r="T5" s="203">
        <v>0</v>
      </c>
      <c r="U5" s="203">
        <v>1.51</v>
      </c>
      <c r="V5" s="203">
        <v>0.21</v>
      </c>
      <c r="W5" s="203">
        <v>0.3</v>
      </c>
      <c r="X5" s="203">
        <v>1.5</v>
      </c>
      <c r="Y5" s="203">
        <v>0</v>
      </c>
      <c r="Z5" s="203">
        <v>1.2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23.52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10.57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</v>
      </c>
      <c r="L6" s="203">
        <v>196</v>
      </c>
      <c r="M6" s="203">
        <v>0.47</v>
      </c>
      <c r="N6" s="203">
        <v>1.2</v>
      </c>
      <c r="O6" s="203">
        <v>0</v>
      </c>
      <c r="P6" s="203">
        <v>1.41</v>
      </c>
      <c r="Q6" s="203">
        <v>0</v>
      </c>
      <c r="R6" s="203">
        <v>0</v>
      </c>
      <c r="S6" s="203">
        <v>0</v>
      </c>
      <c r="T6" s="203">
        <v>0</v>
      </c>
      <c r="U6" s="203">
        <v>1.51</v>
      </c>
      <c r="V6" s="203">
        <v>0.21</v>
      </c>
      <c r="W6" s="203">
        <v>0.3</v>
      </c>
      <c r="X6" s="203">
        <v>1.5</v>
      </c>
      <c r="Y6" s="203">
        <v>0</v>
      </c>
      <c r="Z6" s="203">
        <v>1.2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23.52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10.57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</v>
      </c>
      <c r="L7" s="203">
        <v>234.67</v>
      </c>
      <c r="M7" s="203">
        <v>0.47</v>
      </c>
      <c r="N7" s="203">
        <v>1.2</v>
      </c>
      <c r="O7" s="203">
        <v>0</v>
      </c>
      <c r="P7" s="203">
        <v>1.41</v>
      </c>
      <c r="Q7" s="203">
        <v>0</v>
      </c>
      <c r="R7" s="203">
        <v>0</v>
      </c>
      <c r="S7" s="203">
        <v>0</v>
      </c>
      <c r="T7" s="203">
        <v>0</v>
      </c>
      <c r="U7" s="203">
        <v>1.51</v>
      </c>
      <c r="V7" s="203">
        <v>0.21</v>
      </c>
      <c r="W7" s="203">
        <v>0.3</v>
      </c>
      <c r="X7" s="203">
        <v>1.5</v>
      </c>
      <c r="Y7" s="203">
        <v>0</v>
      </c>
      <c r="Z7" s="203">
        <v>0.57999999999999996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23.52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10.57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</v>
      </c>
      <c r="L8" s="203">
        <v>234.67</v>
      </c>
      <c r="M8" s="203">
        <v>0.47</v>
      </c>
      <c r="N8" s="203">
        <v>1.2</v>
      </c>
      <c r="O8" s="203">
        <v>0</v>
      </c>
      <c r="P8" s="203">
        <v>1.41</v>
      </c>
      <c r="Q8" s="203">
        <v>0</v>
      </c>
      <c r="R8" s="203">
        <v>0</v>
      </c>
      <c r="S8" s="203">
        <v>0</v>
      </c>
      <c r="T8" s="203">
        <v>0</v>
      </c>
      <c r="U8" s="203">
        <v>1.51</v>
      </c>
      <c r="V8" s="203">
        <v>0.21</v>
      </c>
      <c r="W8" s="203">
        <v>0.3</v>
      </c>
      <c r="X8" s="203">
        <v>1.5</v>
      </c>
      <c r="Y8" s="203">
        <v>0</v>
      </c>
      <c r="Z8" s="203">
        <v>0.57999999999999996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23.52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10.57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</v>
      </c>
      <c r="L9" s="203">
        <v>263.68</v>
      </c>
      <c r="M9" s="203">
        <v>0.47</v>
      </c>
      <c r="N9" s="203">
        <v>1.2</v>
      </c>
      <c r="O9" s="203">
        <v>0</v>
      </c>
      <c r="P9" s="203">
        <v>1.41</v>
      </c>
      <c r="Q9" s="203">
        <v>0</v>
      </c>
      <c r="R9" s="203">
        <v>0</v>
      </c>
      <c r="S9" s="203">
        <v>0</v>
      </c>
      <c r="T9" s="203">
        <v>0</v>
      </c>
      <c r="U9" s="203">
        <v>1.51</v>
      </c>
      <c r="V9" s="203">
        <v>0.21</v>
      </c>
      <c r="W9" s="203">
        <v>0.3</v>
      </c>
      <c r="X9" s="203">
        <v>1.5</v>
      </c>
      <c r="Y9" s="203">
        <v>0</v>
      </c>
      <c r="Z9" s="203">
        <v>0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23.52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10.57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</v>
      </c>
      <c r="L10" s="203">
        <v>263.68</v>
      </c>
      <c r="M10" s="203">
        <v>0.47</v>
      </c>
      <c r="N10" s="203">
        <v>1.2</v>
      </c>
      <c r="O10" s="203">
        <v>0</v>
      </c>
      <c r="P10" s="203">
        <v>1.41</v>
      </c>
      <c r="Q10" s="203">
        <v>0</v>
      </c>
      <c r="R10" s="203">
        <v>0</v>
      </c>
      <c r="S10" s="203">
        <v>0</v>
      </c>
      <c r="T10" s="203">
        <v>0</v>
      </c>
      <c r="U10" s="203">
        <v>1.51</v>
      </c>
      <c r="V10" s="203">
        <v>0.21</v>
      </c>
      <c r="W10" s="203">
        <v>0.3</v>
      </c>
      <c r="X10" s="203">
        <v>1.5</v>
      </c>
      <c r="Y10" s="203">
        <v>0</v>
      </c>
      <c r="Z10" s="203">
        <v>0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23.52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10.57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1.39</v>
      </c>
      <c r="L11" s="203">
        <v>263.68</v>
      </c>
      <c r="M11" s="203">
        <v>0.47</v>
      </c>
      <c r="N11" s="203">
        <v>1.2</v>
      </c>
      <c r="O11" s="203">
        <v>0</v>
      </c>
      <c r="P11" s="203">
        <v>1.41</v>
      </c>
      <c r="Q11" s="203">
        <v>0</v>
      </c>
      <c r="R11" s="203">
        <v>0</v>
      </c>
      <c r="S11" s="203">
        <v>0</v>
      </c>
      <c r="T11" s="203">
        <v>0</v>
      </c>
      <c r="U11" s="203">
        <v>1.51</v>
      </c>
      <c r="V11" s="203">
        <v>0.21</v>
      </c>
      <c r="W11" s="203">
        <v>0.3</v>
      </c>
      <c r="X11" s="203">
        <v>1.5</v>
      </c>
      <c r="Y11" s="203">
        <v>0</v>
      </c>
      <c r="Z11" s="203">
        <v>1.2</v>
      </c>
      <c r="AA11" s="203">
        <v>6.62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23.52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10.57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1.39</v>
      </c>
      <c r="L12" s="203">
        <v>263.68</v>
      </c>
      <c r="M12" s="203">
        <v>0.47</v>
      </c>
      <c r="N12" s="203">
        <v>1.2</v>
      </c>
      <c r="O12" s="203">
        <v>0</v>
      </c>
      <c r="P12" s="203">
        <v>1.41</v>
      </c>
      <c r="Q12" s="203">
        <v>0</v>
      </c>
      <c r="R12" s="203">
        <v>0</v>
      </c>
      <c r="S12" s="203">
        <v>0</v>
      </c>
      <c r="T12" s="203">
        <v>0</v>
      </c>
      <c r="U12" s="203">
        <v>1.51</v>
      </c>
      <c r="V12" s="203">
        <v>0.21</v>
      </c>
      <c r="W12" s="203">
        <v>0.3</v>
      </c>
      <c r="X12" s="203">
        <v>1.5</v>
      </c>
      <c r="Y12" s="203">
        <v>0</v>
      </c>
      <c r="Z12" s="203">
        <v>1.2</v>
      </c>
      <c r="AA12" s="203">
        <v>6.62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23.52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10.57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1.39</v>
      </c>
      <c r="L13" s="203">
        <v>210.5</v>
      </c>
      <c r="M13" s="203">
        <v>0.47</v>
      </c>
      <c r="N13" s="203">
        <v>1.2</v>
      </c>
      <c r="O13" s="203">
        <v>0</v>
      </c>
      <c r="P13" s="203">
        <v>1.41</v>
      </c>
      <c r="Q13" s="203">
        <v>0</v>
      </c>
      <c r="R13" s="203">
        <v>0</v>
      </c>
      <c r="S13" s="203">
        <v>0</v>
      </c>
      <c r="T13" s="203">
        <v>0</v>
      </c>
      <c r="U13" s="203">
        <v>1.51</v>
      </c>
      <c r="V13" s="203">
        <v>0.21</v>
      </c>
      <c r="W13" s="203">
        <v>0.3</v>
      </c>
      <c r="X13" s="203">
        <v>1.5</v>
      </c>
      <c r="Y13" s="203">
        <v>0</v>
      </c>
      <c r="Z13" s="203">
        <v>1.2</v>
      </c>
      <c r="AA13" s="203">
        <v>6.62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23.52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10.57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1.39</v>
      </c>
      <c r="L14" s="203">
        <v>210.5</v>
      </c>
      <c r="M14" s="203">
        <v>0.47</v>
      </c>
      <c r="N14" s="203">
        <v>1.2</v>
      </c>
      <c r="O14" s="203">
        <v>0</v>
      </c>
      <c r="P14" s="203">
        <v>1.41</v>
      </c>
      <c r="Q14" s="203">
        <v>0</v>
      </c>
      <c r="R14" s="203">
        <v>0</v>
      </c>
      <c r="S14" s="203">
        <v>0</v>
      </c>
      <c r="T14" s="203">
        <v>0</v>
      </c>
      <c r="U14" s="203">
        <v>1.51</v>
      </c>
      <c r="V14" s="203">
        <v>0.21</v>
      </c>
      <c r="W14" s="203">
        <v>0.3</v>
      </c>
      <c r="X14" s="203">
        <v>1.5</v>
      </c>
      <c r="Y14" s="203">
        <v>0</v>
      </c>
      <c r="Z14" s="203">
        <v>1.2</v>
      </c>
      <c r="AA14" s="203">
        <v>6.62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23.52</v>
      </c>
      <c r="AH14" s="203">
        <v>0</v>
      </c>
      <c r="AI14" s="203">
        <v>39.14</v>
      </c>
      <c r="AJ14" s="203">
        <v>0</v>
      </c>
      <c r="AK14" s="203">
        <v>11.79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10.57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1.39</v>
      </c>
      <c r="L15" s="203">
        <v>210.5</v>
      </c>
      <c r="M15" s="203">
        <v>0.47</v>
      </c>
      <c r="N15" s="203">
        <v>1.2</v>
      </c>
      <c r="O15" s="203">
        <v>0</v>
      </c>
      <c r="P15" s="203">
        <v>1.41</v>
      </c>
      <c r="Q15" s="203">
        <v>3.2</v>
      </c>
      <c r="R15" s="203">
        <v>6.4</v>
      </c>
      <c r="S15" s="203">
        <v>3.96</v>
      </c>
      <c r="T15" s="203">
        <v>0</v>
      </c>
      <c r="U15" s="203">
        <v>1.51</v>
      </c>
      <c r="V15" s="203">
        <v>0.21</v>
      </c>
      <c r="W15" s="203">
        <v>0.3</v>
      </c>
      <c r="X15" s="203">
        <v>1.5</v>
      </c>
      <c r="Y15" s="203">
        <v>0</v>
      </c>
      <c r="Z15" s="203">
        <v>1.2</v>
      </c>
      <c r="AA15" s="203">
        <v>6.62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23.52</v>
      </c>
      <c r="AH15" s="203">
        <v>0</v>
      </c>
      <c r="AI15" s="203">
        <v>39.14</v>
      </c>
      <c r="AJ15" s="203">
        <v>0</v>
      </c>
      <c r="AK15" s="203">
        <v>11.79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10.57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1.39</v>
      </c>
      <c r="L16" s="203">
        <v>210.5</v>
      </c>
      <c r="M16" s="203">
        <v>0.47</v>
      </c>
      <c r="N16" s="203">
        <v>1.2</v>
      </c>
      <c r="O16" s="203">
        <v>0</v>
      </c>
      <c r="P16" s="203">
        <v>1.41</v>
      </c>
      <c r="Q16" s="203">
        <v>3.2</v>
      </c>
      <c r="R16" s="203">
        <v>6.4</v>
      </c>
      <c r="S16" s="203">
        <v>3.96</v>
      </c>
      <c r="T16" s="203">
        <v>0</v>
      </c>
      <c r="U16" s="203">
        <v>1.51</v>
      </c>
      <c r="V16" s="203">
        <v>0.21</v>
      </c>
      <c r="W16" s="203">
        <v>0.3</v>
      </c>
      <c r="X16" s="203">
        <v>1.5</v>
      </c>
      <c r="Y16" s="203">
        <v>0</v>
      </c>
      <c r="Z16" s="203">
        <v>1.2</v>
      </c>
      <c r="AA16" s="203">
        <v>6.62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23.52</v>
      </c>
      <c r="AH16" s="203">
        <v>0</v>
      </c>
      <c r="AI16" s="203">
        <v>39.14</v>
      </c>
      <c r="AJ16" s="203">
        <v>0</v>
      </c>
      <c r="AK16" s="203">
        <v>11.79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10.57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1.39</v>
      </c>
      <c r="L17" s="203">
        <v>210.5</v>
      </c>
      <c r="M17" s="203">
        <v>0.47</v>
      </c>
      <c r="N17" s="203">
        <v>1.2</v>
      </c>
      <c r="O17" s="203">
        <v>0</v>
      </c>
      <c r="P17" s="203">
        <v>1.41</v>
      </c>
      <c r="Q17" s="203">
        <v>3.2</v>
      </c>
      <c r="R17" s="203">
        <v>6.4</v>
      </c>
      <c r="S17" s="203">
        <v>3.96</v>
      </c>
      <c r="T17" s="203">
        <v>0</v>
      </c>
      <c r="U17" s="203">
        <v>1.51</v>
      </c>
      <c r="V17" s="203">
        <v>4.43</v>
      </c>
      <c r="W17" s="203">
        <v>7.22</v>
      </c>
      <c r="X17" s="203">
        <v>28.82</v>
      </c>
      <c r="Y17" s="203">
        <v>0</v>
      </c>
      <c r="Z17" s="203">
        <v>16.829999999999998</v>
      </c>
      <c r="AA17" s="203">
        <v>6.62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23.52</v>
      </c>
      <c r="AH17" s="203">
        <v>0</v>
      </c>
      <c r="AI17" s="203">
        <v>39.14</v>
      </c>
      <c r="AJ17" s="203">
        <v>0</v>
      </c>
      <c r="AK17" s="203">
        <v>11.79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10.57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1.39</v>
      </c>
      <c r="L18" s="203">
        <v>210.5</v>
      </c>
      <c r="M18" s="203">
        <v>0.47</v>
      </c>
      <c r="N18" s="203">
        <v>1.2</v>
      </c>
      <c r="O18" s="203">
        <v>0</v>
      </c>
      <c r="P18" s="203">
        <v>1.41</v>
      </c>
      <c r="Q18" s="203">
        <v>3.2</v>
      </c>
      <c r="R18" s="203">
        <v>6.4</v>
      </c>
      <c r="S18" s="203">
        <v>3.96</v>
      </c>
      <c r="T18" s="203">
        <v>0</v>
      </c>
      <c r="U18" s="203">
        <v>1.51</v>
      </c>
      <c r="V18" s="203">
        <v>4.43</v>
      </c>
      <c r="W18" s="203">
        <v>7.22</v>
      </c>
      <c r="X18" s="203">
        <v>28.82</v>
      </c>
      <c r="Y18" s="203">
        <v>0</v>
      </c>
      <c r="Z18" s="203">
        <v>16.829999999999998</v>
      </c>
      <c r="AA18" s="203">
        <v>6.62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23.52</v>
      </c>
      <c r="AH18" s="203">
        <v>0</v>
      </c>
      <c r="AI18" s="203">
        <v>39.14</v>
      </c>
      <c r="AJ18" s="203">
        <v>0</v>
      </c>
      <c r="AK18" s="203">
        <v>11.79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10.57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1.39</v>
      </c>
      <c r="L19" s="203">
        <v>210.5</v>
      </c>
      <c r="M19" s="203">
        <v>0.47</v>
      </c>
      <c r="N19" s="203">
        <v>1.2</v>
      </c>
      <c r="O19" s="203">
        <v>0</v>
      </c>
      <c r="P19" s="203">
        <v>1.41</v>
      </c>
      <c r="Q19" s="203">
        <v>3.2</v>
      </c>
      <c r="R19" s="203">
        <v>6.4</v>
      </c>
      <c r="S19" s="203">
        <v>3.96</v>
      </c>
      <c r="T19" s="203">
        <v>0</v>
      </c>
      <c r="U19" s="203">
        <v>1.51</v>
      </c>
      <c r="V19" s="203">
        <v>4.43</v>
      </c>
      <c r="W19" s="203">
        <v>7.22</v>
      </c>
      <c r="X19" s="203">
        <v>28.82</v>
      </c>
      <c r="Y19" s="203">
        <v>0</v>
      </c>
      <c r="Z19" s="203">
        <v>16.829999999999998</v>
      </c>
      <c r="AA19" s="203">
        <v>6.62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23.52</v>
      </c>
      <c r="AH19" s="203">
        <v>0</v>
      </c>
      <c r="AI19" s="203">
        <v>39.14</v>
      </c>
      <c r="AJ19" s="203">
        <v>0</v>
      </c>
      <c r="AK19" s="203">
        <v>11.79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10.57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1.39</v>
      </c>
      <c r="L20" s="203">
        <v>210.5</v>
      </c>
      <c r="M20" s="203">
        <v>0.47</v>
      </c>
      <c r="N20" s="203">
        <v>1.2</v>
      </c>
      <c r="O20" s="203">
        <v>0</v>
      </c>
      <c r="P20" s="203">
        <v>1.41</v>
      </c>
      <c r="Q20" s="203">
        <v>3.2</v>
      </c>
      <c r="R20" s="203">
        <v>6.4</v>
      </c>
      <c r="S20" s="203">
        <v>3.96</v>
      </c>
      <c r="T20" s="203">
        <v>0</v>
      </c>
      <c r="U20" s="203">
        <v>1.51</v>
      </c>
      <c r="V20" s="203">
        <v>4.43</v>
      </c>
      <c r="W20" s="203">
        <v>7.22</v>
      </c>
      <c r="X20" s="203">
        <v>28.82</v>
      </c>
      <c r="Y20" s="203">
        <v>0</v>
      </c>
      <c r="Z20" s="203">
        <v>16.829999999999998</v>
      </c>
      <c r="AA20" s="203">
        <v>6.62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23.52</v>
      </c>
      <c r="AH20" s="203">
        <v>0</v>
      </c>
      <c r="AI20" s="203">
        <v>39.14</v>
      </c>
      <c r="AJ20" s="203">
        <v>0</v>
      </c>
      <c r="AK20" s="203">
        <v>11.79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10.57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1.39</v>
      </c>
      <c r="L21" s="203">
        <v>210.5</v>
      </c>
      <c r="M21" s="203">
        <v>0</v>
      </c>
      <c r="N21" s="203">
        <v>1.2</v>
      </c>
      <c r="O21" s="203">
        <v>0</v>
      </c>
      <c r="P21" s="203">
        <v>1.41</v>
      </c>
      <c r="Q21" s="203">
        <v>3.2</v>
      </c>
      <c r="R21" s="203">
        <v>6.4</v>
      </c>
      <c r="S21" s="203">
        <v>3.96</v>
      </c>
      <c r="T21" s="203">
        <v>0</v>
      </c>
      <c r="U21" s="203">
        <v>1.51</v>
      </c>
      <c r="V21" s="203">
        <v>4.43</v>
      </c>
      <c r="W21" s="203">
        <v>7.22</v>
      </c>
      <c r="X21" s="203">
        <v>28.82</v>
      </c>
      <c r="Y21" s="203">
        <v>0</v>
      </c>
      <c r="Z21" s="203">
        <v>16.829999999999998</v>
      </c>
      <c r="AA21" s="203">
        <v>6.62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23.52</v>
      </c>
      <c r="AH21" s="203">
        <v>0</v>
      </c>
      <c r="AI21" s="203">
        <v>39.14</v>
      </c>
      <c r="AJ21" s="203">
        <v>0</v>
      </c>
      <c r="AK21" s="203">
        <v>11.79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10.57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1.39</v>
      </c>
      <c r="L22" s="203">
        <v>210.5</v>
      </c>
      <c r="M22" s="203">
        <v>0</v>
      </c>
      <c r="N22" s="203">
        <v>1.2</v>
      </c>
      <c r="O22" s="203">
        <v>0</v>
      </c>
      <c r="P22" s="203">
        <v>1.41</v>
      </c>
      <c r="Q22" s="203">
        <v>3.2</v>
      </c>
      <c r="R22" s="203">
        <v>6.4</v>
      </c>
      <c r="S22" s="203">
        <v>3.96</v>
      </c>
      <c r="T22" s="203">
        <v>0</v>
      </c>
      <c r="U22" s="203">
        <v>1.51</v>
      </c>
      <c r="V22" s="203">
        <v>4.43</v>
      </c>
      <c r="W22" s="203">
        <v>7.22</v>
      </c>
      <c r="X22" s="203">
        <v>28.82</v>
      </c>
      <c r="Y22" s="203">
        <v>0</v>
      </c>
      <c r="Z22" s="203">
        <v>16.829999999999998</v>
      </c>
      <c r="AA22" s="203">
        <v>6.62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23.52</v>
      </c>
      <c r="AH22" s="203">
        <v>0</v>
      </c>
      <c r="AI22" s="203">
        <v>39.14</v>
      </c>
      <c r="AJ22" s="203">
        <v>0</v>
      </c>
      <c r="AK22" s="203">
        <v>11.79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10.57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1.39</v>
      </c>
      <c r="L23" s="203">
        <v>210.5</v>
      </c>
      <c r="M23" s="203">
        <v>0</v>
      </c>
      <c r="N23" s="203">
        <v>1.2</v>
      </c>
      <c r="O23" s="203">
        <v>0</v>
      </c>
      <c r="P23" s="203">
        <v>1.41</v>
      </c>
      <c r="Q23" s="203">
        <v>3.2</v>
      </c>
      <c r="R23" s="203">
        <v>6.4</v>
      </c>
      <c r="S23" s="203">
        <v>3.96</v>
      </c>
      <c r="T23" s="203">
        <v>0</v>
      </c>
      <c r="U23" s="203">
        <v>1.51</v>
      </c>
      <c r="V23" s="203">
        <v>4.43</v>
      </c>
      <c r="W23" s="203">
        <v>7.22</v>
      </c>
      <c r="X23" s="203">
        <v>28.82</v>
      </c>
      <c r="Y23" s="203">
        <v>0</v>
      </c>
      <c r="Z23" s="203">
        <v>16.829999999999998</v>
      </c>
      <c r="AA23" s="203">
        <v>6.62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23.52</v>
      </c>
      <c r="AH23" s="203">
        <v>0</v>
      </c>
      <c r="AI23" s="203">
        <v>39.14</v>
      </c>
      <c r="AJ23" s="203">
        <v>0</v>
      </c>
      <c r="AK23" s="203">
        <v>11.79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10.57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1.39</v>
      </c>
      <c r="L24" s="203">
        <v>210.5</v>
      </c>
      <c r="M24" s="203">
        <v>0</v>
      </c>
      <c r="N24" s="203">
        <v>1.2</v>
      </c>
      <c r="O24" s="203">
        <v>0</v>
      </c>
      <c r="P24" s="203">
        <v>1.41</v>
      </c>
      <c r="Q24" s="203">
        <v>3.2</v>
      </c>
      <c r="R24" s="203">
        <v>6.4</v>
      </c>
      <c r="S24" s="203">
        <v>3.96</v>
      </c>
      <c r="T24" s="203">
        <v>0</v>
      </c>
      <c r="U24" s="203">
        <v>1.51</v>
      </c>
      <c r="V24" s="203">
        <v>4.43</v>
      </c>
      <c r="W24" s="203">
        <v>7.22</v>
      </c>
      <c r="X24" s="203">
        <v>28.82</v>
      </c>
      <c r="Y24" s="203">
        <v>0</v>
      </c>
      <c r="Z24" s="203">
        <v>16.829999999999998</v>
      </c>
      <c r="AA24" s="203">
        <v>6.62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23.52</v>
      </c>
      <c r="AH24" s="203">
        <v>0</v>
      </c>
      <c r="AI24" s="203">
        <v>39.14</v>
      </c>
      <c r="AJ24" s="203">
        <v>0</v>
      </c>
      <c r="AK24" s="203">
        <v>11.79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10.57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1.39</v>
      </c>
      <c r="L25" s="203">
        <v>210.5</v>
      </c>
      <c r="M25" s="203">
        <v>0</v>
      </c>
      <c r="N25" s="203">
        <v>1.2</v>
      </c>
      <c r="O25" s="203">
        <v>0</v>
      </c>
      <c r="P25" s="203">
        <v>1.41</v>
      </c>
      <c r="Q25" s="203">
        <v>3.2</v>
      </c>
      <c r="R25" s="203">
        <v>6.4</v>
      </c>
      <c r="S25" s="203">
        <v>3.96</v>
      </c>
      <c r="T25" s="203">
        <v>0</v>
      </c>
      <c r="U25" s="203">
        <v>1.51</v>
      </c>
      <c r="V25" s="203">
        <v>4.43</v>
      </c>
      <c r="W25" s="203">
        <v>7.22</v>
      </c>
      <c r="X25" s="203">
        <v>28.82</v>
      </c>
      <c r="Y25" s="203">
        <v>0</v>
      </c>
      <c r="Z25" s="203">
        <v>16.829999999999998</v>
      </c>
      <c r="AA25" s="203">
        <v>6.62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23.52</v>
      </c>
      <c r="AH25" s="203">
        <v>0</v>
      </c>
      <c r="AI25" s="203">
        <v>39.14</v>
      </c>
      <c r="AJ25" s="203">
        <v>0</v>
      </c>
      <c r="AK25" s="203">
        <v>11.79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10.57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1.39</v>
      </c>
      <c r="L26" s="203">
        <v>210.5</v>
      </c>
      <c r="M26" s="203">
        <v>0</v>
      </c>
      <c r="N26" s="203">
        <v>1.2</v>
      </c>
      <c r="O26" s="203">
        <v>0</v>
      </c>
      <c r="P26" s="203">
        <v>1.41</v>
      </c>
      <c r="Q26" s="203">
        <v>3.2</v>
      </c>
      <c r="R26" s="203">
        <v>6.4</v>
      </c>
      <c r="S26" s="203">
        <v>3.96</v>
      </c>
      <c r="T26" s="203">
        <v>0</v>
      </c>
      <c r="U26" s="203">
        <v>1.51</v>
      </c>
      <c r="V26" s="203">
        <v>4.43</v>
      </c>
      <c r="W26" s="203">
        <v>7.22</v>
      </c>
      <c r="X26" s="203">
        <v>28.82</v>
      </c>
      <c r="Y26" s="203">
        <v>0</v>
      </c>
      <c r="Z26" s="203">
        <v>16.829999999999998</v>
      </c>
      <c r="AA26" s="203">
        <v>6.62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23.52</v>
      </c>
      <c r="AH26" s="203">
        <v>0</v>
      </c>
      <c r="AI26" s="203">
        <v>39.14</v>
      </c>
      <c r="AJ26" s="203">
        <v>0</v>
      </c>
      <c r="AK26" s="203">
        <v>11.79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10.57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1.39</v>
      </c>
      <c r="L27" s="203">
        <v>210.5</v>
      </c>
      <c r="M27" s="203">
        <v>2.4700000000000002</v>
      </c>
      <c r="N27" s="203">
        <v>4.04</v>
      </c>
      <c r="O27" s="203">
        <v>0</v>
      </c>
      <c r="P27" s="203">
        <v>1.41</v>
      </c>
      <c r="Q27" s="203">
        <v>4.4000000000000004</v>
      </c>
      <c r="R27" s="203">
        <v>8.56</v>
      </c>
      <c r="S27" s="203">
        <v>5.0999999999999996</v>
      </c>
      <c r="T27" s="203">
        <v>0</v>
      </c>
      <c r="U27" s="203">
        <v>1.51</v>
      </c>
      <c r="V27" s="203">
        <v>4.43</v>
      </c>
      <c r="W27" s="203">
        <v>7.22</v>
      </c>
      <c r="X27" s="203">
        <v>28.82</v>
      </c>
      <c r="Y27" s="203">
        <v>0</v>
      </c>
      <c r="Z27" s="203">
        <v>16.829999999999998</v>
      </c>
      <c r="AA27" s="203">
        <v>6.62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23.52</v>
      </c>
      <c r="AH27" s="203">
        <v>0</v>
      </c>
      <c r="AI27" s="203">
        <v>39.14</v>
      </c>
      <c r="AJ27" s="203">
        <v>0</v>
      </c>
      <c r="AK27" s="203">
        <v>11.79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10.57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1.39</v>
      </c>
      <c r="L28" s="203">
        <v>210.5</v>
      </c>
      <c r="M28" s="203">
        <v>0.47</v>
      </c>
      <c r="N28" s="203">
        <v>1.2</v>
      </c>
      <c r="O28" s="203">
        <v>0</v>
      </c>
      <c r="P28" s="203">
        <v>1.41</v>
      </c>
      <c r="Q28" s="203">
        <v>4.4000000000000004</v>
      </c>
      <c r="R28" s="203">
        <v>8.56</v>
      </c>
      <c r="S28" s="203">
        <v>5.0999999999999996</v>
      </c>
      <c r="T28" s="203">
        <v>0</v>
      </c>
      <c r="U28" s="203">
        <v>1.51</v>
      </c>
      <c r="V28" s="203">
        <v>4.43</v>
      </c>
      <c r="W28" s="203">
        <v>7.22</v>
      </c>
      <c r="X28" s="203">
        <v>28.82</v>
      </c>
      <c r="Y28" s="203">
        <v>0</v>
      </c>
      <c r="Z28" s="203">
        <v>16.829999999999998</v>
      </c>
      <c r="AA28" s="203">
        <v>6.62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23.52</v>
      </c>
      <c r="AH28" s="203">
        <v>0</v>
      </c>
      <c r="AI28" s="203">
        <v>39.14</v>
      </c>
      <c r="AJ28" s="203">
        <v>0</v>
      </c>
      <c r="AK28" s="203">
        <v>11.79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10.57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1.39</v>
      </c>
      <c r="L29" s="203">
        <v>210.5</v>
      </c>
      <c r="M29" s="203">
        <v>0.47</v>
      </c>
      <c r="N29" s="203">
        <v>1.2</v>
      </c>
      <c r="O29" s="203">
        <v>0</v>
      </c>
      <c r="P29" s="203">
        <v>1.41</v>
      </c>
      <c r="Q29" s="203">
        <v>4.4000000000000004</v>
      </c>
      <c r="R29" s="203">
        <v>8.42</v>
      </c>
      <c r="S29" s="203">
        <v>5.0999999999999996</v>
      </c>
      <c r="T29" s="203">
        <v>0</v>
      </c>
      <c r="U29" s="203">
        <v>1.51</v>
      </c>
      <c r="V29" s="203">
        <v>4.43</v>
      </c>
      <c r="W29" s="203">
        <v>7.22</v>
      </c>
      <c r="X29" s="203">
        <v>28.82</v>
      </c>
      <c r="Y29" s="203">
        <v>0</v>
      </c>
      <c r="Z29" s="203">
        <v>16.829999999999998</v>
      </c>
      <c r="AA29" s="203">
        <v>6.62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23.52</v>
      </c>
      <c r="AH29" s="203">
        <v>0</v>
      </c>
      <c r="AI29" s="203">
        <v>39.14</v>
      </c>
      <c r="AJ29" s="203">
        <v>0</v>
      </c>
      <c r="AK29" s="203">
        <v>11.79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10.57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1.39</v>
      </c>
      <c r="L30" s="203">
        <v>210.5</v>
      </c>
      <c r="M30" s="203">
        <v>0.47</v>
      </c>
      <c r="N30" s="203">
        <v>1.2</v>
      </c>
      <c r="O30" s="203">
        <v>0</v>
      </c>
      <c r="P30" s="203">
        <v>1.41</v>
      </c>
      <c r="Q30" s="203">
        <v>4.4000000000000004</v>
      </c>
      <c r="R30" s="203">
        <v>8.42</v>
      </c>
      <c r="S30" s="203">
        <v>5.0999999999999996</v>
      </c>
      <c r="T30" s="203">
        <v>0</v>
      </c>
      <c r="U30" s="203">
        <v>1.51</v>
      </c>
      <c r="V30" s="203">
        <v>4.43</v>
      </c>
      <c r="W30" s="203">
        <v>7.22</v>
      </c>
      <c r="X30" s="203">
        <v>28.82</v>
      </c>
      <c r="Y30" s="203">
        <v>0</v>
      </c>
      <c r="Z30" s="203">
        <v>16.829999999999998</v>
      </c>
      <c r="AA30" s="203">
        <v>6.62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23.52</v>
      </c>
      <c r="AH30" s="203">
        <v>0</v>
      </c>
      <c r="AI30" s="203">
        <v>39.14</v>
      </c>
      <c r="AJ30" s="203">
        <v>0</v>
      </c>
      <c r="AK30" s="203">
        <v>11.79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10.57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1.39</v>
      </c>
      <c r="L31" s="203">
        <v>210.5</v>
      </c>
      <c r="M31" s="203">
        <v>0.47</v>
      </c>
      <c r="N31" s="203">
        <v>1.2</v>
      </c>
      <c r="O31" s="203">
        <v>0</v>
      </c>
      <c r="P31" s="203">
        <v>1.41</v>
      </c>
      <c r="Q31" s="203">
        <v>4.25</v>
      </c>
      <c r="R31" s="203">
        <v>8.42</v>
      </c>
      <c r="S31" s="203">
        <v>5.0999999999999996</v>
      </c>
      <c r="T31" s="203">
        <v>0</v>
      </c>
      <c r="U31" s="203">
        <v>1.51</v>
      </c>
      <c r="V31" s="203">
        <v>4.43</v>
      </c>
      <c r="W31" s="203">
        <v>7.22</v>
      </c>
      <c r="X31" s="203">
        <v>28.82</v>
      </c>
      <c r="Y31" s="203">
        <v>0</v>
      </c>
      <c r="Z31" s="203">
        <v>16.829999999999998</v>
      </c>
      <c r="AA31" s="203">
        <v>6.62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23.52</v>
      </c>
      <c r="AH31" s="203">
        <v>0</v>
      </c>
      <c r="AI31" s="203">
        <v>39.14</v>
      </c>
      <c r="AJ31" s="203">
        <v>0</v>
      </c>
      <c r="AK31" s="203">
        <v>11.79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10.57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1.39</v>
      </c>
      <c r="L32" s="203">
        <v>210.5</v>
      </c>
      <c r="M32" s="203">
        <v>0.47</v>
      </c>
      <c r="N32" s="203">
        <v>1.2</v>
      </c>
      <c r="O32" s="203">
        <v>0</v>
      </c>
      <c r="P32" s="203">
        <v>1.41</v>
      </c>
      <c r="Q32" s="203">
        <v>4.25</v>
      </c>
      <c r="R32" s="203">
        <v>8.42</v>
      </c>
      <c r="S32" s="203">
        <v>5.0999999999999996</v>
      </c>
      <c r="T32" s="203">
        <v>0</v>
      </c>
      <c r="U32" s="203">
        <v>1.51</v>
      </c>
      <c r="V32" s="203">
        <v>4.43</v>
      </c>
      <c r="W32" s="203">
        <v>7.22</v>
      </c>
      <c r="X32" s="203">
        <v>28.82</v>
      </c>
      <c r="Y32" s="203">
        <v>0</v>
      </c>
      <c r="Z32" s="203">
        <v>16.829999999999998</v>
      </c>
      <c r="AA32" s="203">
        <v>6.62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23.52</v>
      </c>
      <c r="AH32" s="203">
        <v>0</v>
      </c>
      <c r="AI32" s="203">
        <v>39.14</v>
      </c>
      <c r="AJ32" s="203">
        <v>0</v>
      </c>
      <c r="AK32" s="203">
        <v>11.79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10.57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1.39</v>
      </c>
      <c r="L33" s="203">
        <v>210.5</v>
      </c>
      <c r="M33" s="203">
        <v>0.47</v>
      </c>
      <c r="N33" s="203">
        <v>1.2</v>
      </c>
      <c r="O33" s="203">
        <v>0</v>
      </c>
      <c r="P33" s="203">
        <v>1.41</v>
      </c>
      <c r="Q33" s="203">
        <v>3.2</v>
      </c>
      <c r="R33" s="203">
        <v>6.4</v>
      </c>
      <c r="S33" s="203">
        <v>3.96</v>
      </c>
      <c r="T33" s="203">
        <v>0</v>
      </c>
      <c r="U33" s="203">
        <v>1.51</v>
      </c>
      <c r="V33" s="203">
        <v>4.43</v>
      </c>
      <c r="W33" s="203">
        <v>7.22</v>
      </c>
      <c r="X33" s="203">
        <v>28.82</v>
      </c>
      <c r="Y33" s="203">
        <v>0</v>
      </c>
      <c r="Z33" s="203">
        <v>16.829999999999998</v>
      </c>
      <c r="AA33" s="203">
        <v>6.62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23.52</v>
      </c>
      <c r="AH33" s="203">
        <v>0</v>
      </c>
      <c r="AI33" s="203">
        <v>39.14</v>
      </c>
      <c r="AJ33" s="203">
        <v>0</v>
      </c>
      <c r="AK33" s="203">
        <v>11.79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10.57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1.39</v>
      </c>
      <c r="L34" s="203">
        <v>210.5</v>
      </c>
      <c r="M34" s="203">
        <v>0.47</v>
      </c>
      <c r="N34" s="203">
        <v>1.2</v>
      </c>
      <c r="O34" s="203">
        <v>0</v>
      </c>
      <c r="P34" s="203">
        <v>1.41</v>
      </c>
      <c r="Q34" s="203">
        <v>3.2</v>
      </c>
      <c r="R34" s="203">
        <v>6.4</v>
      </c>
      <c r="S34" s="203">
        <v>3.96</v>
      </c>
      <c r="T34" s="203">
        <v>0</v>
      </c>
      <c r="U34" s="203">
        <v>1.51</v>
      </c>
      <c r="V34" s="203">
        <v>4.43</v>
      </c>
      <c r="W34" s="203">
        <v>7.22</v>
      </c>
      <c r="X34" s="203">
        <v>28.82</v>
      </c>
      <c r="Y34" s="203">
        <v>0</v>
      </c>
      <c r="Z34" s="203">
        <v>16.829999999999998</v>
      </c>
      <c r="AA34" s="203">
        <v>6.62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23.52</v>
      </c>
      <c r="AH34" s="203">
        <v>0</v>
      </c>
      <c r="AI34" s="203">
        <v>39.14</v>
      </c>
      <c r="AJ34" s="203">
        <v>0</v>
      </c>
      <c r="AK34" s="203">
        <v>11.79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10.57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1.39</v>
      </c>
      <c r="L35" s="203">
        <v>210.5</v>
      </c>
      <c r="M35" s="203">
        <v>0</v>
      </c>
      <c r="N35" s="203">
        <v>0.13</v>
      </c>
      <c r="O35" s="203">
        <v>0</v>
      </c>
      <c r="P35" s="203">
        <v>1.41</v>
      </c>
      <c r="Q35" s="203">
        <v>3.58</v>
      </c>
      <c r="R35" s="203">
        <v>6.4</v>
      </c>
      <c r="S35" s="203">
        <v>3.96</v>
      </c>
      <c r="T35" s="203">
        <v>0</v>
      </c>
      <c r="U35" s="203">
        <v>1.51</v>
      </c>
      <c r="V35" s="203">
        <v>4.43</v>
      </c>
      <c r="W35" s="203">
        <v>7.22</v>
      </c>
      <c r="X35" s="203">
        <v>28.82</v>
      </c>
      <c r="Y35" s="203">
        <v>0</v>
      </c>
      <c r="Z35" s="203">
        <v>16.829999999999998</v>
      </c>
      <c r="AA35" s="203">
        <v>6.62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23.52</v>
      </c>
      <c r="AH35" s="203">
        <v>0</v>
      </c>
      <c r="AI35" s="203">
        <v>39.14</v>
      </c>
      <c r="AJ35" s="203">
        <v>0</v>
      </c>
      <c r="AK35" s="203">
        <v>11.79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10.57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1.39</v>
      </c>
      <c r="L36" s="203">
        <v>210.5</v>
      </c>
      <c r="M36" s="203">
        <v>0</v>
      </c>
      <c r="N36" s="203">
        <v>1.2</v>
      </c>
      <c r="O36" s="203">
        <v>0</v>
      </c>
      <c r="P36" s="203">
        <v>1.41</v>
      </c>
      <c r="Q36" s="203">
        <v>3.58</v>
      </c>
      <c r="R36" s="203">
        <v>6.4</v>
      </c>
      <c r="S36" s="203">
        <v>3.96</v>
      </c>
      <c r="T36" s="203">
        <v>0</v>
      </c>
      <c r="U36" s="203">
        <v>1.51</v>
      </c>
      <c r="V36" s="203">
        <v>4.43</v>
      </c>
      <c r="W36" s="203">
        <v>7.22</v>
      </c>
      <c r="X36" s="203">
        <v>28.82</v>
      </c>
      <c r="Y36" s="203">
        <v>0</v>
      </c>
      <c r="Z36" s="203">
        <v>16.829999999999998</v>
      </c>
      <c r="AA36" s="203">
        <v>6.62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23.52</v>
      </c>
      <c r="AH36" s="203">
        <v>0</v>
      </c>
      <c r="AI36" s="203">
        <v>39.14</v>
      </c>
      <c r="AJ36" s="203">
        <v>0</v>
      </c>
      <c r="AK36" s="203">
        <v>11.79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10.57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1.39</v>
      </c>
      <c r="L37" s="203">
        <v>210.5</v>
      </c>
      <c r="M37" s="203">
        <v>0</v>
      </c>
      <c r="N37" s="203">
        <v>1.2</v>
      </c>
      <c r="O37" s="203">
        <v>0</v>
      </c>
      <c r="P37" s="203">
        <v>1.41</v>
      </c>
      <c r="Q37" s="203">
        <v>3.58</v>
      </c>
      <c r="R37" s="203">
        <v>6.4</v>
      </c>
      <c r="S37" s="203">
        <v>3.96</v>
      </c>
      <c r="T37" s="203">
        <v>0</v>
      </c>
      <c r="U37" s="203">
        <v>1.51</v>
      </c>
      <c r="V37" s="203">
        <v>4.43</v>
      </c>
      <c r="W37" s="203">
        <v>7.22</v>
      </c>
      <c r="X37" s="203">
        <v>28.82</v>
      </c>
      <c r="Y37" s="203">
        <v>0</v>
      </c>
      <c r="Z37" s="203">
        <v>16.829999999999998</v>
      </c>
      <c r="AA37" s="203">
        <v>6.62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23.52</v>
      </c>
      <c r="AH37" s="203">
        <v>0</v>
      </c>
      <c r="AI37" s="203">
        <v>39.14</v>
      </c>
      <c r="AJ37" s="203">
        <v>0</v>
      </c>
      <c r="AK37" s="203">
        <v>11.79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10.57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1.39</v>
      </c>
      <c r="L38" s="203">
        <v>210.5</v>
      </c>
      <c r="M38" s="203">
        <v>0</v>
      </c>
      <c r="N38" s="203">
        <v>1.2</v>
      </c>
      <c r="O38" s="203">
        <v>0</v>
      </c>
      <c r="P38" s="203">
        <v>1.41</v>
      </c>
      <c r="Q38" s="203">
        <v>3.58</v>
      </c>
      <c r="R38" s="203">
        <v>6.4</v>
      </c>
      <c r="S38" s="203">
        <v>3.96</v>
      </c>
      <c r="T38" s="203">
        <v>0</v>
      </c>
      <c r="U38" s="203">
        <v>1.51</v>
      </c>
      <c r="V38" s="203">
        <v>4.43</v>
      </c>
      <c r="W38" s="203">
        <v>7.22</v>
      </c>
      <c r="X38" s="203">
        <v>28.82</v>
      </c>
      <c r="Y38" s="203">
        <v>0</v>
      </c>
      <c r="Z38" s="203">
        <v>16.829999999999998</v>
      </c>
      <c r="AA38" s="203">
        <v>6.62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23.52</v>
      </c>
      <c r="AH38" s="203">
        <v>0</v>
      </c>
      <c r="AI38" s="203">
        <v>39.14</v>
      </c>
      <c r="AJ38" s="203">
        <v>0</v>
      </c>
      <c r="AK38" s="203">
        <v>11.79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10.57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1.39</v>
      </c>
      <c r="L39" s="203">
        <v>210.5</v>
      </c>
      <c r="M39" s="203">
        <v>0</v>
      </c>
      <c r="N39" s="203">
        <v>1.2</v>
      </c>
      <c r="O39" s="203">
        <v>0</v>
      </c>
      <c r="P39" s="203">
        <v>1.41</v>
      </c>
      <c r="Q39" s="203">
        <v>3.58</v>
      </c>
      <c r="R39" s="203">
        <v>6.4</v>
      </c>
      <c r="S39" s="203">
        <v>3.96</v>
      </c>
      <c r="T39" s="203">
        <v>0</v>
      </c>
      <c r="U39" s="203">
        <v>1.51</v>
      </c>
      <c r="V39" s="203">
        <v>4.43</v>
      </c>
      <c r="W39" s="203">
        <v>8.15</v>
      </c>
      <c r="X39" s="203">
        <v>28.82</v>
      </c>
      <c r="Y39" s="203">
        <v>0</v>
      </c>
      <c r="Z39" s="203">
        <v>16.829999999999998</v>
      </c>
      <c r="AA39" s="203">
        <v>6.62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23.52</v>
      </c>
      <c r="AH39" s="203">
        <v>0</v>
      </c>
      <c r="AI39" s="203">
        <v>39.14</v>
      </c>
      <c r="AJ39" s="203">
        <v>0</v>
      </c>
      <c r="AK39" s="203">
        <v>11.79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10.57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1.39</v>
      </c>
      <c r="L40" s="203">
        <v>210.5</v>
      </c>
      <c r="M40" s="203">
        <v>0</v>
      </c>
      <c r="N40" s="203">
        <v>1.2</v>
      </c>
      <c r="O40" s="203">
        <v>0</v>
      </c>
      <c r="P40" s="203">
        <v>1.41</v>
      </c>
      <c r="Q40" s="203">
        <v>3.58</v>
      </c>
      <c r="R40" s="203">
        <v>6.4</v>
      </c>
      <c r="S40" s="203">
        <v>3.96</v>
      </c>
      <c r="T40" s="203">
        <v>0</v>
      </c>
      <c r="U40" s="203">
        <v>1.51</v>
      </c>
      <c r="V40" s="203">
        <v>4.43</v>
      </c>
      <c r="W40" s="203">
        <v>8.75</v>
      </c>
      <c r="X40" s="203">
        <v>28.82</v>
      </c>
      <c r="Y40" s="203">
        <v>0</v>
      </c>
      <c r="Z40" s="203">
        <v>16.829999999999998</v>
      </c>
      <c r="AA40" s="203">
        <v>6.62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23.52</v>
      </c>
      <c r="AH40" s="203">
        <v>0</v>
      </c>
      <c r="AI40" s="203">
        <v>39.14</v>
      </c>
      <c r="AJ40" s="203">
        <v>0</v>
      </c>
      <c r="AK40" s="203">
        <v>11.79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10.57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1.39</v>
      </c>
      <c r="L41" s="203">
        <v>210.5</v>
      </c>
      <c r="M41" s="203">
        <v>0</v>
      </c>
      <c r="N41" s="203">
        <v>1.2</v>
      </c>
      <c r="O41" s="203">
        <v>0</v>
      </c>
      <c r="P41" s="203">
        <v>1.41</v>
      </c>
      <c r="Q41" s="203">
        <v>3.2</v>
      </c>
      <c r="R41" s="203">
        <v>6.4</v>
      </c>
      <c r="S41" s="203">
        <v>3.96</v>
      </c>
      <c r="T41" s="203">
        <v>0</v>
      </c>
      <c r="U41" s="203">
        <v>1.51</v>
      </c>
      <c r="V41" s="203">
        <v>4.43</v>
      </c>
      <c r="W41" s="203">
        <v>8.75</v>
      </c>
      <c r="X41" s="203">
        <v>28.82</v>
      </c>
      <c r="Y41" s="203">
        <v>0</v>
      </c>
      <c r="Z41" s="203">
        <v>16.829999999999998</v>
      </c>
      <c r="AA41" s="203">
        <v>6.62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23.52</v>
      </c>
      <c r="AH41" s="203">
        <v>0</v>
      </c>
      <c r="AI41" s="203">
        <v>39.14</v>
      </c>
      <c r="AJ41" s="203">
        <v>0</v>
      </c>
      <c r="AK41" s="203">
        <v>11.79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10.57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1.39</v>
      </c>
      <c r="L42" s="203">
        <v>210.5</v>
      </c>
      <c r="M42" s="203">
        <v>0</v>
      </c>
      <c r="N42" s="203">
        <v>1.2</v>
      </c>
      <c r="O42" s="203">
        <v>0</v>
      </c>
      <c r="P42" s="203">
        <v>1.41</v>
      </c>
      <c r="Q42" s="203">
        <v>3.2</v>
      </c>
      <c r="R42" s="203">
        <v>6.4</v>
      </c>
      <c r="S42" s="203">
        <v>3.96</v>
      </c>
      <c r="T42" s="203">
        <v>0</v>
      </c>
      <c r="U42" s="203">
        <v>1.51</v>
      </c>
      <c r="V42" s="203">
        <v>4.43</v>
      </c>
      <c r="W42" s="203">
        <v>8.75</v>
      </c>
      <c r="X42" s="203">
        <v>28.82</v>
      </c>
      <c r="Y42" s="203">
        <v>0</v>
      </c>
      <c r="Z42" s="203">
        <v>16.829999999999998</v>
      </c>
      <c r="AA42" s="203">
        <v>6.62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23.52</v>
      </c>
      <c r="AH42" s="203">
        <v>0</v>
      </c>
      <c r="AI42" s="203">
        <v>39.14</v>
      </c>
      <c r="AJ42" s="203">
        <v>0</v>
      </c>
      <c r="AK42" s="203">
        <v>11.79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10.57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1.39</v>
      </c>
      <c r="L43" s="203">
        <v>210.5</v>
      </c>
      <c r="M43" s="203">
        <v>0</v>
      </c>
      <c r="N43" s="203">
        <v>1.2</v>
      </c>
      <c r="O43" s="203">
        <v>0</v>
      </c>
      <c r="P43" s="203">
        <v>1.41</v>
      </c>
      <c r="Q43" s="203">
        <v>3.2</v>
      </c>
      <c r="R43" s="203">
        <v>6.4</v>
      </c>
      <c r="S43" s="203">
        <v>3.96</v>
      </c>
      <c r="T43" s="203">
        <v>0</v>
      </c>
      <c r="U43" s="203">
        <v>1.51</v>
      </c>
      <c r="V43" s="203">
        <v>4.43</v>
      </c>
      <c r="W43" s="203">
        <v>8.75</v>
      </c>
      <c r="X43" s="203">
        <v>28.82</v>
      </c>
      <c r="Y43" s="203">
        <v>0</v>
      </c>
      <c r="Z43" s="203">
        <v>16.829999999999998</v>
      </c>
      <c r="AA43" s="203">
        <v>6.62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23.52</v>
      </c>
      <c r="AH43" s="203">
        <v>0</v>
      </c>
      <c r="AI43" s="203">
        <v>39.14</v>
      </c>
      <c r="AJ43" s="203">
        <v>0</v>
      </c>
      <c r="AK43" s="203">
        <v>11.79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10.57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1.39</v>
      </c>
      <c r="L44" s="203">
        <v>210.5</v>
      </c>
      <c r="M44" s="203">
        <v>0</v>
      </c>
      <c r="N44" s="203">
        <v>1.2</v>
      </c>
      <c r="O44" s="203">
        <v>0</v>
      </c>
      <c r="P44" s="203">
        <v>1.41</v>
      </c>
      <c r="Q44" s="203">
        <v>3.2</v>
      </c>
      <c r="R44" s="203">
        <v>6.4</v>
      </c>
      <c r="S44" s="203">
        <v>3.96</v>
      </c>
      <c r="T44" s="203">
        <v>0</v>
      </c>
      <c r="U44" s="203">
        <v>1.51</v>
      </c>
      <c r="V44" s="203">
        <v>0.21</v>
      </c>
      <c r="W44" s="203">
        <v>8.75</v>
      </c>
      <c r="X44" s="203">
        <v>1.5</v>
      </c>
      <c r="Y44" s="203">
        <v>0</v>
      </c>
      <c r="Z44" s="203">
        <v>16.829999999999998</v>
      </c>
      <c r="AA44" s="203">
        <v>6.62</v>
      </c>
      <c r="AB44" s="203">
        <v>0</v>
      </c>
      <c r="AC44" s="203">
        <v>16.93</v>
      </c>
      <c r="AD44" s="203">
        <v>0</v>
      </c>
      <c r="AE44" s="203">
        <v>0</v>
      </c>
      <c r="AF44" s="203">
        <v>0</v>
      </c>
      <c r="AG44" s="203">
        <v>23.52</v>
      </c>
      <c r="AH44" s="203">
        <v>0</v>
      </c>
      <c r="AI44" s="203">
        <v>39.14</v>
      </c>
      <c r="AJ44" s="203">
        <v>0</v>
      </c>
      <c r="AK44" s="203">
        <v>11.79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10.57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1.39</v>
      </c>
      <c r="L45" s="203">
        <v>210.5</v>
      </c>
      <c r="M45" s="203">
        <v>0</v>
      </c>
      <c r="N45" s="203">
        <v>1.2</v>
      </c>
      <c r="O45" s="203">
        <v>0</v>
      </c>
      <c r="P45" s="203">
        <v>1.41</v>
      </c>
      <c r="Q45" s="203">
        <v>3.2</v>
      </c>
      <c r="R45" s="203">
        <v>6.4</v>
      </c>
      <c r="S45" s="203">
        <v>3.96</v>
      </c>
      <c r="T45" s="203">
        <v>0</v>
      </c>
      <c r="U45" s="203">
        <v>1.51</v>
      </c>
      <c r="V45" s="203">
        <v>0.21</v>
      </c>
      <c r="W45" s="203">
        <v>0.36</v>
      </c>
      <c r="X45" s="203">
        <v>1.5</v>
      </c>
      <c r="Y45" s="203">
        <v>0</v>
      </c>
      <c r="Z45" s="203">
        <v>1.2</v>
      </c>
      <c r="AA45" s="203">
        <v>6.62</v>
      </c>
      <c r="AB45" s="203">
        <v>0</v>
      </c>
      <c r="AC45" s="203">
        <v>16.93</v>
      </c>
      <c r="AD45" s="203">
        <v>0</v>
      </c>
      <c r="AE45" s="203">
        <v>0</v>
      </c>
      <c r="AF45" s="203">
        <v>0</v>
      </c>
      <c r="AG45" s="203">
        <v>23.52</v>
      </c>
      <c r="AH45" s="203">
        <v>0</v>
      </c>
      <c r="AI45" s="203">
        <v>39.14</v>
      </c>
      <c r="AJ45" s="203">
        <v>0</v>
      </c>
      <c r="AK45" s="203">
        <v>11.79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10.57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1.39</v>
      </c>
      <c r="L46" s="203">
        <v>210.5</v>
      </c>
      <c r="M46" s="203">
        <v>0</v>
      </c>
      <c r="N46" s="203">
        <v>1.2</v>
      </c>
      <c r="O46" s="203">
        <v>0</v>
      </c>
      <c r="P46" s="203">
        <v>1.41</v>
      </c>
      <c r="Q46" s="203">
        <v>3.2</v>
      </c>
      <c r="R46" s="203">
        <v>6.4</v>
      </c>
      <c r="S46" s="203">
        <v>3.96</v>
      </c>
      <c r="T46" s="203">
        <v>0</v>
      </c>
      <c r="U46" s="203">
        <v>1.51</v>
      </c>
      <c r="V46" s="203">
        <v>0.21</v>
      </c>
      <c r="W46" s="203">
        <v>0.36</v>
      </c>
      <c r="X46" s="203">
        <v>1.5</v>
      </c>
      <c r="Y46" s="203">
        <v>0</v>
      </c>
      <c r="Z46" s="203">
        <v>1.2</v>
      </c>
      <c r="AA46" s="203">
        <v>6.62</v>
      </c>
      <c r="AB46" s="203">
        <v>0</v>
      </c>
      <c r="AC46" s="203">
        <v>16.93</v>
      </c>
      <c r="AD46" s="203">
        <v>0</v>
      </c>
      <c r="AE46" s="203">
        <v>0</v>
      </c>
      <c r="AF46" s="203">
        <v>0</v>
      </c>
      <c r="AG46" s="203">
        <v>23.52</v>
      </c>
      <c r="AH46" s="203">
        <v>0</v>
      </c>
      <c r="AI46" s="203">
        <v>39.14</v>
      </c>
      <c r="AJ46" s="203">
        <v>0</v>
      </c>
      <c r="AK46" s="203">
        <v>11.79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10.57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1.39</v>
      </c>
      <c r="L47" s="203">
        <v>210.5</v>
      </c>
      <c r="M47" s="203">
        <v>0</v>
      </c>
      <c r="N47" s="203">
        <v>1.2</v>
      </c>
      <c r="O47" s="203">
        <v>0</v>
      </c>
      <c r="P47" s="203">
        <v>1.41</v>
      </c>
      <c r="Q47" s="203">
        <v>3.2</v>
      </c>
      <c r="R47" s="203">
        <v>6.4</v>
      </c>
      <c r="S47" s="203">
        <v>3.96</v>
      </c>
      <c r="T47" s="203">
        <v>0</v>
      </c>
      <c r="U47" s="203">
        <v>1.51</v>
      </c>
      <c r="V47" s="203">
        <v>0.21</v>
      </c>
      <c r="W47" s="203">
        <v>8.75</v>
      </c>
      <c r="X47" s="203">
        <v>1.5</v>
      </c>
      <c r="Y47" s="203">
        <v>0</v>
      </c>
      <c r="Z47" s="203">
        <v>16.829999999999998</v>
      </c>
      <c r="AA47" s="203">
        <v>6.62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23.52</v>
      </c>
      <c r="AH47" s="203">
        <v>0</v>
      </c>
      <c r="AI47" s="203">
        <v>39.14</v>
      </c>
      <c r="AJ47" s="203">
        <v>0</v>
      </c>
      <c r="AK47" s="203">
        <v>11.79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10.57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1.39</v>
      </c>
      <c r="L48" s="203">
        <v>210.5</v>
      </c>
      <c r="M48" s="203">
        <v>0</v>
      </c>
      <c r="N48" s="203">
        <v>1.2</v>
      </c>
      <c r="O48" s="203">
        <v>0</v>
      </c>
      <c r="P48" s="203">
        <v>1.41</v>
      </c>
      <c r="Q48" s="203">
        <v>3.2</v>
      </c>
      <c r="R48" s="203">
        <v>6.4</v>
      </c>
      <c r="S48" s="203">
        <v>3.96</v>
      </c>
      <c r="T48" s="203">
        <v>0</v>
      </c>
      <c r="U48" s="203">
        <v>1.51</v>
      </c>
      <c r="V48" s="203">
        <v>0.21</v>
      </c>
      <c r="W48" s="203">
        <v>8.75</v>
      </c>
      <c r="X48" s="203">
        <v>1.5</v>
      </c>
      <c r="Y48" s="203">
        <v>0</v>
      </c>
      <c r="Z48" s="203">
        <v>16.829999999999998</v>
      </c>
      <c r="AA48" s="203">
        <v>6.62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23.52</v>
      </c>
      <c r="AH48" s="203">
        <v>0</v>
      </c>
      <c r="AI48" s="203">
        <v>39.14</v>
      </c>
      <c r="AJ48" s="203">
        <v>0</v>
      </c>
      <c r="AK48" s="203">
        <v>11.79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10.57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1.39</v>
      </c>
      <c r="L49" s="203">
        <v>210.5</v>
      </c>
      <c r="M49" s="203">
        <v>0</v>
      </c>
      <c r="N49" s="203">
        <v>1.2</v>
      </c>
      <c r="O49" s="203">
        <v>0</v>
      </c>
      <c r="P49" s="203">
        <v>1.41</v>
      </c>
      <c r="Q49" s="203">
        <v>3.2</v>
      </c>
      <c r="R49" s="203">
        <v>6.4</v>
      </c>
      <c r="S49" s="203">
        <v>3.96</v>
      </c>
      <c r="T49" s="203">
        <v>0</v>
      </c>
      <c r="U49" s="203">
        <v>1.51</v>
      </c>
      <c r="V49" s="203">
        <v>0.21</v>
      </c>
      <c r="W49" s="203">
        <v>8.75</v>
      </c>
      <c r="X49" s="203">
        <v>1.5</v>
      </c>
      <c r="Y49" s="203">
        <v>0</v>
      </c>
      <c r="Z49" s="203">
        <v>16.829999999999998</v>
      </c>
      <c r="AA49" s="203">
        <v>6.62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23.52</v>
      </c>
      <c r="AH49" s="203">
        <v>0</v>
      </c>
      <c r="AI49" s="203">
        <v>39.14</v>
      </c>
      <c r="AJ49" s="203">
        <v>0</v>
      </c>
      <c r="AK49" s="203">
        <v>11.79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10.57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1.39</v>
      </c>
      <c r="L50" s="203">
        <v>210.5</v>
      </c>
      <c r="M50" s="203">
        <v>0</v>
      </c>
      <c r="N50" s="203">
        <v>1.2</v>
      </c>
      <c r="O50" s="203">
        <v>0</v>
      </c>
      <c r="P50" s="203">
        <v>1.41</v>
      </c>
      <c r="Q50" s="203">
        <v>3.2</v>
      </c>
      <c r="R50" s="203">
        <v>6.4</v>
      </c>
      <c r="S50" s="203">
        <v>3.96</v>
      </c>
      <c r="T50" s="203">
        <v>0</v>
      </c>
      <c r="U50" s="203">
        <v>1.51</v>
      </c>
      <c r="V50" s="203">
        <v>0.21</v>
      </c>
      <c r="W50" s="203">
        <v>8.75</v>
      </c>
      <c r="X50" s="203">
        <v>1.5</v>
      </c>
      <c r="Y50" s="203">
        <v>0</v>
      </c>
      <c r="Z50" s="203">
        <v>16.829999999999998</v>
      </c>
      <c r="AA50" s="203">
        <v>6.62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23.52</v>
      </c>
      <c r="AH50" s="203">
        <v>0</v>
      </c>
      <c r="AI50" s="203">
        <v>39.14</v>
      </c>
      <c r="AJ50" s="203">
        <v>0</v>
      </c>
      <c r="AK50" s="203">
        <v>11.79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1.39</v>
      </c>
      <c r="L51" s="203">
        <v>210.5</v>
      </c>
      <c r="M51" s="203">
        <v>0</v>
      </c>
      <c r="N51" s="203">
        <v>1.2</v>
      </c>
      <c r="O51" s="203">
        <v>0</v>
      </c>
      <c r="P51" s="203">
        <v>1.41</v>
      </c>
      <c r="Q51" s="203">
        <v>3.2</v>
      </c>
      <c r="R51" s="203">
        <v>6.4</v>
      </c>
      <c r="S51" s="203">
        <v>3.96</v>
      </c>
      <c r="T51" s="203">
        <v>0</v>
      </c>
      <c r="U51" s="203">
        <v>1.51</v>
      </c>
      <c r="V51" s="203">
        <v>0.21</v>
      </c>
      <c r="W51" s="203">
        <v>8.75</v>
      </c>
      <c r="X51" s="203">
        <v>1.5</v>
      </c>
      <c r="Y51" s="203">
        <v>0</v>
      </c>
      <c r="Z51" s="203">
        <v>16.829999999999998</v>
      </c>
      <c r="AA51" s="203">
        <v>6.62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23.52</v>
      </c>
      <c r="AH51" s="203">
        <v>0</v>
      </c>
      <c r="AI51" s="203">
        <v>39.14</v>
      </c>
      <c r="AJ51" s="203">
        <v>0</v>
      </c>
      <c r="AK51" s="203">
        <v>11.79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1.39</v>
      </c>
      <c r="L52" s="203">
        <v>210.5</v>
      </c>
      <c r="M52" s="203">
        <v>0</v>
      </c>
      <c r="N52" s="203">
        <v>1.2</v>
      </c>
      <c r="O52" s="203">
        <v>0</v>
      </c>
      <c r="P52" s="203">
        <v>1.41</v>
      </c>
      <c r="Q52" s="203">
        <v>3.2</v>
      </c>
      <c r="R52" s="203">
        <v>6.4</v>
      </c>
      <c r="S52" s="203">
        <v>3.96</v>
      </c>
      <c r="T52" s="203">
        <v>0</v>
      </c>
      <c r="U52" s="203">
        <v>1.51</v>
      </c>
      <c r="V52" s="203">
        <v>0.21</v>
      </c>
      <c r="W52" s="203">
        <v>8.75</v>
      </c>
      <c r="X52" s="203">
        <v>1.5</v>
      </c>
      <c r="Y52" s="203">
        <v>0</v>
      </c>
      <c r="Z52" s="203">
        <v>16.829999999999998</v>
      </c>
      <c r="AA52" s="203">
        <v>6.62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23.52</v>
      </c>
      <c r="AH52" s="203">
        <v>0</v>
      </c>
      <c r="AI52" s="203">
        <v>39.14</v>
      </c>
      <c r="AJ52" s="203">
        <v>0</v>
      </c>
      <c r="AK52" s="203">
        <v>11.79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1.39</v>
      </c>
      <c r="L53" s="203">
        <v>210.5</v>
      </c>
      <c r="M53" s="203">
        <v>0</v>
      </c>
      <c r="N53" s="203">
        <v>1.2</v>
      </c>
      <c r="O53" s="203">
        <v>0</v>
      </c>
      <c r="P53" s="203">
        <v>1.41</v>
      </c>
      <c r="Q53" s="203">
        <v>3.2</v>
      </c>
      <c r="R53" s="203">
        <v>6.4</v>
      </c>
      <c r="S53" s="203">
        <v>3.96</v>
      </c>
      <c r="T53" s="203">
        <v>0</v>
      </c>
      <c r="U53" s="203">
        <v>1.77</v>
      </c>
      <c r="V53" s="203">
        <v>0.21</v>
      </c>
      <c r="W53" s="203">
        <v>8.75</v>
      </c>
      <c r="X53" s="203">
        <v>1.5</v>
      </c>
      <c r="Y53" s="203">
        <v>0</v>
      </c>
      <c r="Z53" s="203">
        <v>16.829999999999998</v>
      </c>
      <c r="AA53" s="203">
        <v>6.62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23.52</v>
      </c>
      <c r="AH53" s="203">
        <v>0</v>
      </c>
      <c r="AI53" s="203">
        <v>39.14</v>
      </c>
      <c r="AJ53" s="203">
        <v>0</v>
      </c>
      <c r="AK53" s="203">
        <v>11.79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1.39</v>
      </c>
      <c r="L54" s="203">
        <v>210.5</v>
      </c>
      <c r="M54" s="203">
        <v>0</v>
      </c>
      <c r="N54" s="203">
        <v>1.2</v>
      </c>
      <c r="O54" s="203">
        <v>0</v>
      </c>
      <c r="P54" s="203">
        <v>1.41</v>
      </c>
      <c r="Q54" s="203">
        <v>3.2</v>
      </c>
      <c r="R54" s="203">
        <v>6.4</v>
      </c>
      <c r="S54" s="203">
        <v>3.96</v>
      </c>
      <c r="T54" s="203">
        <v>0</v>
      </c>
      <c r="U54" s="203">
        <v>1.77</v>
      </c>
      <c r="V54" s="203">
        <v>0.21</v>
      </c>
      <c r="W54" s="203">
        <v>8.75</v>
      </c>
      <c r="X54" s="203">
        <v>1.5</v>
      </c>
      <c r="Y54" s="203">
        <v>0</v>
      </c>
      <c r="Z54" s="203">
        <v>16.829999999999998</v>
      </c>
      <c r="AA54" s="203">
        <v>6.62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23.52</v>
      </c>
      <c r="AH54" s="203">
        <v>0</v>
      </c>
      <c r="AI54" s="203">
        <v>39.14</v>
      </c>
      <c r="AJ54" s="203">
        <v>0</v>
      </c>
      <c r="AK54" s="203">
        <v>11.79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1.39</v>
      </c>
      <c r="L55" s="203">
        <v>210.5</v>
      </c>
      <c r="M55" s="203">
        <v>0</v>
      </c>
      <c r="N55" s="203">
        <v>1.2</v>
      </c>
      <c r="O55" s="203">
        <v>0</v>
      </c>
      <c r="P55" s="203">
        <v>1.41</v>
      </c>
      <c r="Q55" s="203">
        <v>3.2</v>
      </c>
      <c r="R55" s="203">
        <v>6.4</v>
      </c>
      <c r="S55" s="203">
        <v>3.96</v>
      </c>
      <c r="T55" s="203">
        <v>0</v>
      </c>
      <c r="U55" s="203">
        <v>1.77</v>
      </c>
      <c r="V55" s="203">
        <v>0.21</v>
      </c>
      <c r="W55" s="203">
        <v>8.75</v>
      </c>
      <c r="X55" s="203">
        <v>1.5</v>
      </c>
      <c r="Y55" s="203">
        <v>0</v>
      </c>
      <c r="Z55" s="203">
        <v>16.829999999999998</v>
      </c>
      <c r="AA55" s="203">
        <v>6.62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23.52</v>
      </c>
      <c r="AH55" s="203">
        <v>0</v>
      </c>
      <c r="AI55" s="203">
        <v>39.14</v>
      </c>
      <c r="AJ55" s="203">
        <v>0</v>
      </c>
      <c r="AK55" s="203">
        <v>11.79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1.39</v>
      </c>
      <c r="L56" s="203">
        <v>210.5</v>
      </c>
      <c r="M56" s="203">
        <v>0</v>
      </c>
      <c r="N56" s="203">
        <v>1.2</v>
      </c>
      <c r="O56" s="203">
        <v>0</v>
      </c>
      <c r="P56" s="203">
        <v>1.41</v>
      </c>
      <c r="Q56" s="203">
        <v>3.2</v>
      </c>
      <c r="R56" s="203">
        <v>6.4</v>
      </c>
      <c r="S56" s="203">
        <v>3.96</v>
      </c>
      <c r="T56" s="203">
        <v>0</v>
      </c>
      <c r="U56" s="203">
        <v>1.77</v>
      </c>
      <c r="V56" s="203">
        <v>0.21</v>
      </c>
      <c r="W56" s="203">
        <v>8.75</v>
      </c>
      <c r="X56" s="203">
        <v>1.5</v>
      </c>
      <c r="Y56" s="203">
        <v>0</v>
      </c>
      <c r="Z56" s="203">
        <v>16.829999999999998</v>
      </c>
      <c r="AA56" s="203">
        <v>6.62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23.52</v>
      </c>
      <c r="AH56" s="203">
        <v>0</v>
      </c>
      <c r="AI56" s="203">
        <v>39.14</v>
      </c>
      <c r="AJ56" s="203">
        <v>0</v>
      </c>
      <c r="AK56" s="203">
        <v>11.79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1.39</v>
      </c>
      <c r="L57" s="203">
        <v>210.5</v>
      </c>
      <c r="M57" s="203">
        <v>0</v>
      </c>
      <c r="N57" s="203">
        <v>1.2</v>
      </c>
      <c r="O57" s="203">
        <v>0</v>
      </c>
      <c r="P57" s="203">
        <v>1.41</v>
      </c>
      <c r="Q57" s="203">
        <v>3.2</v>
      </c>
      <c r="R57" s="203">
        <v>6.4</v>
      </c>
      <c r="S57" s="203">
        <v>3.96</v>
      </c>
      <c r="T57" s="203">
        <v>0</v>
      </c>
      <c r="U57" s="203">
        <v>1.77</v>
      </c>
      <c r="V57" s="203">
        <v>0.21</v>
      </c>
      <c r="W57" s="203">
        <v>8.75</v>
      </c>
      <c r="X57" s="203">
        <v>1.5</v>
      </c>
      <c r="Y57" s="203">
        <v>0</v>
      </c>
      <c r="Z57" s="203">
        <v>16.829999999999998</v>
      </c>
      <c r="AA57" s="203">
        <v>6.62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23.52</v>
      </c>
      <c r="AH57" s="203">
        <v>0</v>
      </c>
      <c r="AI57" s="203">
        <v>39.14</v>
      </c>
      <c r="AJ57" s="203">
        <v>0</v>
      </c>
      <c r="AK57" s="203">
        <v>11.79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1.39</v>
      </c>
      <c r="L58" s="203">
        <v>210.5</v>
      </c>
      <c r="M58" s="203">
        <v>0</v>
      </c>
      <c r="N58" s="203">
        <v>1.2</v>
      </c>
      <c r="O58" s="203">
        <v>0</v>
      </c>
      <c r="P58" s="203">
        <v>1.41</v>
      </c>
      <c r="Q58" s="203">
        <v>3.2</v>
      </c>
      <c r="R58" s="203">
        <v>6.4</v>
      </c>
      <c r="S58" s="203">
        <v>3.96</v>
      </c>
      <c r="T58" s="203">
        <v>0</v>
      </c>
      <c r="U58" s="203">
        <v>1.77</v>
      </c>
      <c r="V58" s="203">
        <v>0.21</v>
      </c>
      <c r="W58" s="203">
        <v>8.75</v>
      </c>
      <c r="X58" s="203">
        <v>1.5</v>
      </c>
      <c r="Y58" s="203">
        <v>0</v>
      </c>
      <c r="Z58" s="203">
        <v>16.829999999999998</v>
      </c>
      <c r="AA58" s="203">
        <v>6.62</v>
      </c>
      <c r="AB58" s="203">
        <v>0</v>
      </c>
      <c r="AC58" s="203">
        <v>12.95</v>
      </c>
      <c r="AD58" s="203">
        <v>0</v>
      </c>
      <c r="AE58" s="203">
        <v>0</v>
      </c>
      <c r="AF58" s="203">
        <v>0</v>
      </c>
      <c r="AG58" s="203">
        <v>23.52</v>
      </c>
      <c r="AH58" s="203">
        <v>0</v>
      </c>
      <c r="AI58" s="203">
        <v>39.14</v>
      </c>
      <c r="AJ58" s="203">
        <v>0</v>
      </c>
      <c r="AK58" s="203">
        <v>11.79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</v>
      </c>
      <c r="L59" s="203">
        <v>210.5</v>
      </c>
      <c r="M59" s="203">
        <v>0</v>
      </c>
      <c r="N59" s="203">
        <v>1.2</v>
      </c>
      <c r="O59" s="203">
        <v>0</v>
      </c>
      <c r="P59" s="203">
        <v>1.41</v>
      </c>
      <c r="Q59" s="203">
        <v>0</v>
      </c>
      <c r="R59" s="203">
        <v>0</v>
      </c>
      <c r="S59" s="203">
        <v>0</v>
      </c>
      <c r="T59" s="203">
        <v>0</v>
      </c>
      <c r="U59" s="203">
        <v>1.77</v>
      </c>
      <c r="V59" s="203">
        <v>0.21</v>
      </c>
      <c r="W59" s="203">
        <v>0.36</v>
      </c>
      <c r="X59" s="203">
        <v>1.5</v>
      </c>
      <c r="Y59" s="203">
        <v>0</v>
      </c>
      <c r="Z59" s="203">
        <v>1.2</v>
      </c>
      <c r="AA59" s="203">
        <v>0</v>
      </c>
      <c r="AB59" s="203">
        <v>0</v>
      </c>
      <c r="AC59" s="203">
        <v>12.95</v>
      </c>
      <c r="AD59" s="203">
        <v>0</v>
      </c>
      <c r="AE59" s="203">
        <v>0</v>
      </c>
      <c r="AF59" s="203">
        <v>0</v>
      </c>
      <c r="AG59" s="203">
        <v>23.52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</v>
      </c>
      <c r="L60" s="203">
        <v>210.5</v>
      </c>
      <c r="M60" s="203">
        <v>0</v>
      </c>
      <c r="N60" s="203">
        <v>1.2</v>
      </c>
      <c r="O60" s="203">
        <v>0</v>
      </c>
      <c r="P60" s="203">
        <v>1.41</v>
      </c>
      <c r="Q60" s="203">
        <v>0</v>
      </c>
      <c r="R60" s="203">
        <v>0</v>
      </c>
      <c r="S60" s="203">
        <v>0</v>
      </c>
      <c r="T60" s="203">
        <v>0</v>
      </c>
      <c r="U60" s="203">
        <v>1.77</v>
      </c>
      <c r="V60" s="203">
        <v>0.21</v>
      </c>
      <c r="W60" s="203">
        <v>0.36</v>
      </c>
      <c r="X60" s="203">
        <v>1.5</v>
      </c>
      <c r="Y60" s="203">
        <v>0</v>
      </c>
      <c r="Z60" s="203">
        <v>1.2</v>
      </c>
      <c r="AA60" s="203">
        <v>0</v>
      </c>
      <c r="AB60" s="203">
        <v>0</v>
      </c>
      <c r="AC60" s="203">
        <v>12.95</v>
      </c>
      <c r="AD60" s="203">
        <v>0</v>
      </c>
      <c r="AE60" s="203">
        <v>0</v>
      </c>
      <c r="AF60" s="203">
        <v>0</v>
      </c>
      <c r="AG60" s="203">
        <v>23.52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1.39</v>
      </c>
      <c r="L61" s="203">
        <v>210.5</v>
      </c>
      <c r="M61" s="203">
        <v>0</v>
      </c>
      <c r="N61" s="203">
        <v>1.2</v>
      </c>
      <c r="O61" s="203">
        <v>0</v>
      </c>
      <c r="P61" s="203">
        <v>1.41</v>
      </c>
      <c r="Q61" s="203">
        <v>3.58</v>
      </c>
      <c r="R61" s="203">
        <v>6.09</v>
      </c>
      <c r="S61" s="203">
        <v>3.97</v>
      </c>
      <c r="T61" s="203">
        <v>0</v>
      </c>
      <c r="U61" s="203">
        <v>1.77</v>
      </c>
      <c r="V61" s="203">
        <v>0.21</v>
      </c>
      <c r="W61" s="203">
        <v>8.75</v>
      </c>
      <c r="X61" s="203">
        <v>1.5</v>
      </c>
      <c r="Y61" s="203">
        <v>0</v>
      </c>
      <c r="Z61" s="203">
        <v>1.43</v>
      </c>
      <c r="AA61" s="203">
        <v>0</v>
      </c>
      <c r="AB61" s="203">
        <v>0</v>
      </c>
      <c r="AC61" s="203">
        <v>12.95</v>
      </c>
      <c r="AD61" s="203">
        <v>0</v>
      </c>
      <c r="AE61" s="203">
        <v>0</v>
      </c>
      <c r="AF61" s="203">
        <v>0</v>
      </c>
      <c r="AG61" s="203">
        <v>23.52</v>
      </c>
      <c r="AH61" s="203">
        <v>0</v>
      </c>
      <c r="AI61" s="203">
        <v>39.14</v>
      </c>
      <c r="AJ61" s="203">
        <v>0</v>
      </c>
      <c r="AK61" s="203">
        <v>11.79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1.39</v>
      </c>
      <c r="L62" s="203">
        <v>210.5</v>
      </c>
      <c r="M62" s="203">
        <v>0</v>
      </c>
      <c r="N62" s="203">
        <v>1.2</v>
      </c>
      <c r="O62" s="203">
        <v>0</v>
      </c>
      <c r="P62" s="203">
        <v>1.41</v>
      </c>
      <c r="Q62" s="203">
        <v>3.58</v>
      </c>
      <c r="R62" s="203">
        <v>6.09</v>
      </c>
      <c r="S62" s="203">
        <v>3.97</v>
      </c>
      <c r="T62" s="203">
        <v>0</v>
      </c>
      <c r="U62" s="203">
        <v>1.77</v>
      </c>
      <c r="V62" s="203">
        <v>0.21</v>
      </c>
      <c r="W62" s="203">
        <v>8.75</v>
      </c>
      <c r="X62" s="203">
        <v>1.5</v>
      </c>
      <c r="Y62" s="203">
        <v>0</v>
      </c>
      <c r="Z62" s="203">
        <v>1.43</v>
      </c>
      <c r="AA62" s="203">
        <v>0</v>
      </c>
      <c r="AB62" s="203">
        <v>0</v>
      </c>
      <c r="AC62" s="203">
        <v>12.95</v>
      </c>
      <c r="AD62" s="203">
        <v>0</v>
      </c>
      <c r="AE62" s="203">
        <v>0</v>
      </c>
      <c r="AF62" s="203">
        <v>0</v>
      </c>
      <c r="AG62" s="203">
        <v>23.52</v>
      </c>
      <c r="AH62" s="203">
        <v>0</v>
      </c>
      <c r="AI62" s="203">
        <v>39.14</v>
      </c>
      <c r="AJ62" s="203">
        <v>0</v>
      </c>
      <c r="AK62" s="203">
        <v>11.79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1.48</v>
      </c>
      <c r="L63" s="203">
        <v>210.5</v>
      </c>
      <c r="M63" s="203">
        <v>0</v>
      </c>
      <c r="N63" s="203">
        <v>1.2</v>
      </c>
      <c r="O63" s="203">
        <v>0</v>
      </c>
      <c r="P63" s="203">
        <v>1.41</v>
      </c>
      <c r="Q63" s="203">
        <v>3.2</v>
      </c>
      <c r="R63" s="203">
        <v>6.09</v>
      </c>
      <c r="S63" s="203">
        <v>3.97</v>
      </c>
      <c r="T63" s="203">
        <v>0</v>
      </c>
      <c r="U63" s="203">
        <v>3.14</v>
      </c>
      <c r="V63" s="203">
        <v>0.21</v>
      </c>
      <c r="W63" s="203">
        <v>8.75</v>
      </c>
      <c r="X63" s="203">
        <v>1.5</v>
      </c>
      <c r="Y63" s="203">
        <v>0</v>
      </c>
      <c r="Z63" s="203">
        <v>16.95</v>
      </c>
      <c r="AA63" s="203">
        <v>6.62</v>
      </c>
      <c r="AB63" s="203">
        <v>0</v>
      </c>
      <c r="AC63" s="203">
        <v>17.38</v>
      </c>
      <c r="AD63" s="203">
        <v>0</v>
      </c>
      <c r="AE63" s="203">
        <v>0</v>
      </c>
      <c r="AF63" s="203">
        <v>0</v>
      </c>
      <c r="AG63" s="203">
        <v>23.52</v>
      </c>
      <c r="AH63" s="203">
        <v>0</v>
      </c>
      <c r="AI63" s="203">
        <v>39.14</v>
      </c>
      <c r="AJ63" s="203">
        <v>0</v>
      </c>
      <c r="AK63" s="203">
        <v>11.79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1.48</v>
      </c>
      <c r="L64" s="203">
        <v>210.5</v>
      </c>
      <c r="M64" s="203">
        <v>0</v>
      </c>
      <c r="N64" s="203">
        <v>1.2</v>
      </c>
      <c r="O64" s="203">
        <v>0</v>
      </c>
      <c r="P64" s="203">
        <v>1.41</v>
      </c>
      <c r="Q64" s="203">
        <v>3.2</v>
      </c>
      <c r="R64" s="203">
        <v>6.09</v>
      </c>
      <c r="S64" s="203">
        <v>3.97</v>
      </c>
      <c r="T64" s="203">
        <v>0</v>
      </c>
      <c r="U64" s="203">
        <v>1.77</v>
      </c>
      <c r="V64" s="203">
        <v>0.21</v>
      </c>
      <c r="W64" s="203">
        <v>8.75</v>
      </c>
      <c r="X64" s="203">
        <v>1.5</v>
      </c>
      <c r="Y64" s="203">
        <v>0</v>
      </c>
      <c r="Z64" s="203">
        <v>16.95</v>
      </c>
      <c r="AA64" s="203">
        <v>6.62</v>
      </c>
      <c r="AB64" s="203">
        <v>0</v>
      </c>
      <c r="AC64" s="203">
        <v>16.93</v>
      </c>
      <c r="AD64" s="203">
        <v>0</v>
      </c>
      <c r="AE64" s="203">
        <v>0</v>
      </c>
      <c r="AF64" s="203">
        <v>0</v>
      </c>
      <c r="AG64" s="203">
        <v>23.52</v>
      </c>
      <c r="AH64" s="203">
        <v>0</v>
      </c>
      <c r="AI64" s="203">
        <v>39.14</v>
      </c>
      <c r="AJ64" s="203">
        <v>0</v>
      </c>
      <c r="AK64" s="203">
        <v>11.79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2.95</v>
      </c>
      <c r="L65" s="203">
        <v>210.5</v>
      </c>
      <c r="M65" s="203">
        <v>0</v>
      </c>
      <c r="N65" s="203">
        <v>1.2</v>
      </c>
      <c r="O65" s="203">
        <v>0</v>
      </c>
      <c r="P65" s="203">
        <v>1.41</v>
      </c>
      <c r="Q65" s="203">
        <v>3.2</v>
      </c>
      <c r="R65" s="203">
        <v>6.4</v>
      </c>
      <c r="S65" s="203">
        <v>3.97</v>
      </c>
      <c r="T65" s="203">
        <v>0</v>
      </c>
      <c r="U65" s="203">
        <v>1.77</v>
      </c>
      <c r="V65" s="203">
        <v>0.21</v>
      </c>
      <c r="W65" s="203">
        <v>8.75</v>
      </c>
      <c r="X65" s="203">
        <v>1.5</v>
      </c>
      <c r="Y65" s="203">
        <v>0</v>
      </c>
      <c r="Z65" s="203">
        <v>16.95</v>
      </c>
      <c r="AA65" s="203">
        <v>6.62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23.52</v>
      </c>
      <c r="AH65" s="203">
        <v>0</v>
      </c>
      <c r="AI65" s="203">
        <v>39.14</v>
      </c>
      <c r="AJ65" s="203">
        <v>0</v>
      </c>
      <c r="AK65" s="203">
        <v>11.79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2.95</v>
      </c>
      <c r="L66" s="203">
        <v>210.5</v>
      </c>
      <c r="M66" s="203">
        <v>0</v>
      </c>
      <c r="N66" s="203">
        <v>1.2</v>
      </c>
      <c r="O66" s="203">
        <v>0</v>
      </c>
      <c r="P66" s="203">
        <v>1.41</v>
      </c>
      <c r="Q66" s="203">
        <v>3.2</v>
      </c>
      <c r="R66" s="203">
        <v>6.4</v>
      </c>
      <c r="S66" s="203">
        <v>3.97</v>
      </c>
      <c r="T66" s="203">
        <v>0</v>
      </c>
      <c r="U66" s="203">
        <v>1.77</v>
      </c>
      <c r="V66" s="203">
        <v>0.21</v>
      </c>
      <c r="W66" s="203">
        <v>8.75</v>
      </c>
      <c r="X66" s="203">
        <v>1.5</v>
      </c>
      <c r="Y66" s="203">
        <v>0</v>
      </c>
      <c r="Z66" s="203">
        <v>16.95</v>
      </c>
      <c r="AA66" s="203">
        <v>6.62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23.52</v>
      </c>
      <c r="AH66" s="203">
        <v>0</v>
      </c>
      <c r="AI66" s="203">
        <v>39.14</v>
      </c>
      <c r="AJ66" s="203">
        <v>0</v>
      </c>
      <c r="AK66" s="203">
        <v>11.79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10.57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2.95</v>
      </c>
      <c r="L67" s="203">
        <v>210.5</v>
      </c>
      <c r="M67" s="203">
        <v>0</v>
      </c>
      <c r="N67" s="203">
        <v>1.2</v>
      </c>
      <c r="O67" s="203">
        <v>0</v>
      </c>
      <c r="P67" s="203">
        <v>1.41</v>
      </c>
      <c r="Q67" s="203">
        <v>3.58</v>
      </c>
      <c r="R67" s="203">
        <v>6.4</v>
      </c>
      <c r="S67" s="203">
        <v>3.97</v>
      </c>
      <c r="T67" s="203">
        <v>0</v>
      </c>
      <c r="U67" s="203">
        <v>1.77</v>
      </c>
      <c r="V67" s="203">
        <v>0.21</v>
      </c>
      <c r="W67" s="203">
        <v>8.75</v>
      </c>
      <c r="X67" s="203">
        <v>1.5</v>
      </c>
      <c r="Y67" s="203">
        <v>0</v>
      </c>
      <c r="Z67" s="203">
        <v>16.95</v>
      </c>
      <c r="AA67" s="203">
        <v>6.62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23.52</v>
      </c>
      <c r="AH67" s="203">
        <v>0</v>
      </c>
      <c r="AI67" s="203">
        <v>39.14</v>
      </c>
      <c r="AJ67" s="203">
        <v>0</v>
      </c>
      <c r="AK67" s="203">
        <v>11.79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10.57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2.95</v>
      </c>
      <c r="L68" s="203">
        <v>210.5</v>
      </c>
      <c r="M68" s="203">
        <v>0</v>
      </c>
      <c r="N68" s="203">
        <v>1.2</v>
      </c>
      <c r="O68" s="203">
        <v>0</v>
      </c>
      <c r="P68" s="203">
        <v>1.41</v>
      </c>
      <c r="Q68" s="203">
        <v>3.58</v>
      </c>
      <c r="R68" s="203">
        <v>6.4</v>
      </c>
      <c r="S68" s="203">
        <v>3.97</v>
      </c>
      <c r="T68" s="203">
        <v>0</v>
      </c>
      <c r="U68" s="203">
        <v>1.77</v>
      </c>
      <c r="V68" s="203">
        <v>0.21</v>
      </c>
      <c r="W68" s="203">
        <v>8.75</v>
      </c>
      <c r="X68" s="203">
        <v>1.5</v>
      </c>
      <c r="Y68" s="203">
        <v>0</v>
      </c>
      <c r="Z68" s="203">
        <v>16.95</v>
      </c>
      <c r="AA68" s="203">
        <v>6.62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23.52</v>
      </c>
      <c r="AH68" s="203">
        <v>0</v>
      </c>
      <c r="AI68" s="203">
        <v>39.14</v>
      </c>
      <c r="AJ68" s="203">
        <v>0</v>
      </c>
      <c r="AK68" s="203">
        <v>11.79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2.95</v>
      </c>
      <c r="L69" s="203">
        <v>210.5</v>
      </c>
      <c r="M69" s="203">
        <v>0</v>
      </c>
      <c r="N69" s="203">
        <v>1.2</v>
      </c>
      <c r="O69" s="203">
        <v>0</v>
      </c>
      <c r="P69" s="203">
        <v>1.41</v>
      </c>
      <c r="Q69" s="203">
        <v>3.58</v>
      </c>
      <c r="R69" s="203">
        <v>6.4</v>
      </c>
      <c r="S69" s="203">
        <v>3.97</v>
      </c>
      <c r="T69" s="203">
        <v>0</v>
      </c>
      <c r="U69" s="203">
        <v>1.55</v>
      </c>
      <c r="V69" s="203">
        <v>0.21</v>
      </c>
      <c r="W69" s="203">
        <v>8.75</v>
      </c>
      <c r="X69" s="203">
        <v>1.5</v>
      </c>
      <c r="Y69" s="203">
        <v>0</v>
      </c>
      <c r="Z69" s="203">
        <v>16.95</v>
      </c>
      <c r="AA69" s="203">
        <v>6.62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23.52</v>
      </c>
      <c r="AH69" s="203">
        <v>0</v>
      </c>
      <c r="AI69" s="203">
        <v>39.14</v>
      </c>
      <c r="AJ69" s="203">
        <v>0</v>
      </c>
      <c r="AK69" s="203">
        <v>11.79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2.95</v>
      </c>
      <c r="L70" s="203">
        <v>210.5</v>
      </c>
      <c r="M70" s="203">
        <v>0.47</v>
      </c>
      <c r="N70" s="203">
        <v>1.2</v>
      </c>
      <c r="O70" s="203">
        <v>0</v>
      </c>
      <c r="P70" s="203">
        <v>1.41</v>
      </c>
      <c r="Q70" s="203">
        <v>3.58</v>
      </c>
      <c r="R70" s="203">
        <v>6.4</v>
      </c>
      <c r="S70" s="203">
        <v>3.97</v>
      </c>
      <c r="T70" s="203">
        <v>0</v>
      </c>
      <c r="U70" s="203">
        <v>1.55</v>
      </c>
      <c r="V70" s="203">
        <v>0.21</v>
      </c>
      <c r="W70" s="203">
        <v>8.75</v>
      </c>
      <c r="X70" s="203">
        <v>1.5</v>
      </c>
      <c r="Y70" s="203">
        <v>0</v>
      </c>
      <c r="Z70" s="203">
        <v>16.95</v>
      </c>
      <c r="AA70" s="203">
        <v>6.62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23.52</v>
      </c>
      <c r="AH70" s="203">
        <v>0</v>
      </c>
      <c r="AI70" s="203">
        <v>39.14</v>
      </c>
      <c r="AJ70" s="203">
        <v>0</v>
      </c>
      <c r="AK70" s="203">
        <v>11.79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0.84</v>
      </c>
      <c r="K71" s="203">
        <v>2.95</v>
      </c>
      <c r="L71" s="203">
        <v>210.5</v>
      </c>
      <c r="M71" s="203">
        <v>0.47</v>
      </c>
      <c r="N71" s="203">
        <v>1.2</v>
      </c>
      <c r="O71" s="203">
        <v>0</v>
      </c>
      <c r="P71" s="203">
        <v>1.41</v>
      </c>
      <c r="Q71" s="203">
        <v>3.58</v>
      </c>
      <c r="R71" s="203">
        <v>6.4</v>
      </c>
      <c r="S71" s="203">
        <v>3.97</v>
      </c>
      <c r="T71" s="203">
        <v>0</v>
      </c>
      <c r="U71" s="203">
        <v>1.55</v>
      </c>
      <c r="V71" s="203">
        <v>0.21</v>
      </c>
      <c r="W71" s="203">
        <v>7.22</v>
      </c>
      <c r="X71" s="203">
        <v>1.5</v>
      </c>
      <c r="Y71" s="203">
        <v>0</v>
      </c>
      <c r="Z71" s="203">
        <v>16.95</v>
      </c>
      <c r="AA71" s="203">
        <v>6.62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23.52</v>
      </c>
      <c r="AH71" s="203">
        <v>0</v>
      </c>
      <c r="AI71" s="203">
        <v>39.14</v>
      </c>
      <c r="AJ71" s="203">
        <v>0</v>
      </c>
      <c r="AK71" s="203">
        <v>11.79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0.84</v>
      </c>
      <c r="K72" s="203">
        <v>2.95</v>
      </c>
      <c r="L72" s="203">
        <v>210.5</v>
      </c>
      <c r="M72" s="203">
        <v>0.47</v>
      </c>
      <c r="N72" s="203">
        <v>1.2</v>
      </c>
      <c r="O72" s="203">
        <v>0</v>
      </c>
      <c r="P72" s="203">
        <v>1.41</v>
      </c>
      <c r="Q72" s="203">
        <v>3.58</v>
      </c>
      <c r="R72" s="203">
        <v>6.4</v>
      </c>
      <c r="S72" s="203">
        <v>3.97</v>
      </c>
      <c r="T72" s="203">
        <v>0</v>
      </c>
      <c r="U72" s="203">
        <v>1.55</v>
      </c>
      <c r="V72" s="203">
        <v>0.21</v>
      </c>
      <c r="W72" s="203">
        <v>7.22</v>
      </c>
      <c r="X72" s="203">
        <v>1.5</v>
      </c>
      <c r="Y72" s="203">
        <v>0</v>
      </c>
      <c r="Z72" s="203">
        <v>16.829999999999998</v>
      </c>
      <c r="AA72" s="203">
        <v>6.62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23.52</v>
      </c>
      <c r="AH72" s="203">
        <v>0</v>
      </c>
      <c r="AI72" s="203">
        <v>39.14</v>
      </c>
      <c r="AJ72" s="203">
        <v>0</v>
      </c>
      <c r="AK72" s="203">
        <v>14.31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0.84</v>
      </c>
      <c r="K73" s="203">
        <v>2.95</v>
      </c>
      <c r="L73" s="203">
        <v>211.47</v>
      </c>
      <c r="M73" s="203">
        <v>0.47</v>
      </c>
      <c r="N73" s="203">
        <v>1.2</v>
      </c>
      <c r="O73" s="203">
        <v>0</v>
      </c>
      <c r="P73" s="203">
        <v>1.41</v>
      </c>
      <c r="Q73" s="203">
        <v>4.76</v>
      </c>
      <c r="R73" s="203">
        <v>9.14</v>
      </c>
      <c r="S73" s="203">
        <v>6.17</v>
      </c>
      <c r="T73" s="203">
        <v>0</v>
      </c>
      <c r="U73" s="203">
        <v>1.55</v>
      </c>
      <c r="V73" s="203">
        <v>0.21</v>
      </c>
      <c r="W73" s="203">
        <v>7.42</v>
      </c>
      <c r="X73" s="203">
        <v>1.5</v>
      </c>
      <c r="Y73" s="203">
        <v>0</v>
      </c>
      <c r="Z73" s="203">
        <v>16.829999999999998</v>
      </c>
      <c r="AA73" s="203">
        <v>6.62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23.52</v>
      </c>
      <c r="AH73" s="203">
        <v>0</v>
      </c>
      <c r="AI73" s="203">
        <v>39.14</v>
      </c>
      <c r="AJ73" s="203">
        <v>0</v>
      </c>
      <c r="AK73" s="203">
        <v>11.83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0.84</v>
      </c>
      <c r="K74" s="203">
        <v>2.95</v>
      </c>
      <c r="L74" s="203">
        <v>211.47</v>
      </c>
      <c r="M74" s="203">
        <v>0.47</v>
      </c>
      <c r="N74" s="203">
        <v>1.2</v>
      </c>
      <c r="O74" s="203">
        <v>0</v>
      </c>
      <c r="P74" s="203">
        <v>1.41</v>
      </c>
      <c r="Q74" s="203">
        <v>4.76</v>
      </c>
      <c r="R74" s="203">
        <v>9.14</v>
      </c>
      <c r="S74" s="203">
        <v>6.17</v>
      </c>
      <c r="T74" s="203">
        <v>0</v>
      </c>
      <c r="U74" s="203">
        <v>1.55</v>
      </c>
      <c r="V74" s="203">
        <v>0.21</v>
      </c>
      <c r="W74" s="203">
        <v>7.42</v>
      </c>
      <c r="X74" s="203">
        <v>1.5</v>
      </c>
      <c r="Y74" s="203">
        <v>0</v>
      </c>
      <c r="Z74" s="203">
        <v>16.829999999999998</v>
      </c>
      <c r="AA74" s="203">
        <v>6.62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23.52</v>
      </c>
      <c r="AH74" s="203">
        <v>0</v>
      </c>
      <c r="AI74" s="203">
        <v>39.14</v>
      </c>
      <c r="AJ74" s="203">
        <v>0</v>
      </c>
      <c r="AK74" s="203">
        <v>11.83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0.84</v>
      </c>
      <c r="K75" s="203">
        <v>0.1</v>
      </c>
      <c r="L75" s="203">
        <v>211.47</v>
      </c>
      <c r="M75" s="203">
        <v>0.47</v>
      </c>
      <c r="N75" s="203">
        <v>1.2</v>
      </c>
      <c r="O75" s="203">
        <v>0</v>
      </c>
      <c r="P75" s="203">
        <v>1.41</v>
      </c>
      <c r="Q75" s="203">
        <v>0</v>
      </c>
      <c r="R75" s="203">
        <v>0.43</v>
      </c>
      <c r="S75" s="203">
        <v>0.27</v>
      </c>
      <c r="T75" s="203">
        <v>0</v>
      </c>
      <c r="U75" s="203">
        <v>1.55</v>
      </c>
      <c r="V75" s="203">
        <v>0.61</v>
      </c>
      <c r="W75" s="203">
        <v>2.27</v>
      </c>
      <c r="X75" s="203">
        <v>1.5</v>
      </c>
      <c r="Y75" s="203">
        <v>0</v>
      </c>
      <c r="Z75" s="203">
        <v>1.2</v>
      </c>
      <c r="AA75" s="203">
        <v>0.02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23.52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0.84</v>
      </c>
      <c r="K76" s="203">
        <v>0.1</v>
      </c>
      <c r="L76" s="203">
        <v>161.19</v>
      </c>
      <c r="M76" s="203">
        <v>0.47</v>
      </c>
      <c r="N76" s="203">
        <v>1.2</v>
      </c>
      <c r="O76" s="203">
        <v>0</v>
      </c>
      <c r="P76" s="203">
        <v>1.41</v>
      </c>
      <c r="Q76" s="203">
        <v>0</v>
      </c>
      <c r="R76" s="203">
        <v>0.43</v>
      </c>
      <c r="S76" s="203">
        <v>0.27</v>
      </c>
      <c r="T76" s="203">
        <v>0</v>
      </c>
      <c r="U76" s="203">
        <v>1.55</v>
      </c>
      <c r="V76" s="203">
        <v>0.21</v>
      </c>
      <c r="W76" s="203">
        <v>0.34</v>
      </c>
      <c r="X76" s="203">
        <v>1.5</v>
      </c>
      <c r="Y76" s="203">
        <v>0</v>
      </c>
      <c r="Z76" s="203">
        <v>1.2</v>
      </c>
      <c r="AA76" s="203">
        <v>0.02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23.52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0.84</v>
      </c>
      <c r="K77" s="203">
        <v>0.1</v>
      </c>
      <c r="L77" s="203">
        <v>161.19</v>
      </c>
      <c r="M77" s="203">
        <v>0.47</v>
      </c>
      <c r="N77" s="203">
        <v>1.2</v>
      </c>
      <c r="O77" s="203">
        <v>0</v>
      </c>
      <c r="P77" s="203">
        <v>1.41</v>
      </c>
      <c r="Q77" s="203">
        <v>0.12</v>
      </c>
      <c r="R77" s="203">
        <v>0.43</v>
      </c>
      <c r="S77" s="203">
        <v>0.27</v>
      </c>
      <c r="T77" s="203">
        <v>0</v>
      </c>
      <c r="U77" s="203">
        <v>1.55</v>
      </c>
      <c r="V77" s="203">
        <v>0.21</v>
      </c>
      <c r="W77" s="203">
        <v>0.3</v>
      </c>
      <c r="X77" s="203">
        <v>1.5</v>
      </c>
      <c r="Y77" s="203">
        <v>0</v>
      </c>
      <c r="Z77" s="203">
        <v>1.2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23.52</v>
      </c>
      <c r="AH77" s="203">
        <v>0</v>
      </c>
      <c r="AI77" s="203">
        <v>39.14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0.84</v>
      </c>
      <c r="K78" s="203">
        <v>0.1</v>
      </c>
      <c r="L78" s="203">
        <v>161.19</v>
      </c>
      <c r="M78" s="203">
        <v>0.47</v>
      </c>
      <c r="N78" s="203">
        <v>1.2</v>
      </c>
      <c r="O78" s="203">
        <v>0</v>
      </c>
      <c r="P78" s="203">
        <v>1.41</v>
      </c>
      <c r="Q78" s="203">
        <v>3.42</v>
      </c>
      <c r="R78" s="203">
        <v>0.43</v>
      </c>
      <c r="S78" s="203">
        <v>0.27</v>
      </c>
      <c r="T78" s="203">
        <v>0</v>
      </c>
      <c r="U78" s="203">
        <v>1.55</v>
      </c>
      <c r="V78" s="203">
        <v>0.21</v>
      </c>
      <c r="W78" s="203">
        <v>0.3</v>
      </c>
      <c r="X78" s="203">
        <v>1.5</v>
      </c>
      <c r="Y78" s="203">
        <v>0</v>
      </c>
      <c r="Z78" s="203">
        <v>1.2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23.52</v>
      </c>
      <c r="AH78" s="203">
        <v>0</v>
      </c>
      <c r="AI78" s="203">
        <v>39.14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170.86</v>
      </c>
      <c r="M79" s="203">
        <v>0.47</v>
      </c>
      <c r="N79" s="203">
        <v>1.2</v>
      </c>
      <c r="O79" s="203">
        <v>0</v>
      </c>
      <c r="P79" s="203">
        <v>1.41</v>
      </c>
      <c r="Q79" s="203">
        <v>0.2</v>
      </c>
      <c r="R79" s="203">
        <v>0.43</v>
      </c>
      <c r="S79" s="203">
        <v>0.27</v>
      </c>
      <c r="T79" s="203">
        <v>0</v>
      </c>
      <c r="U79" s="203">
        <v>1.88</v>
      </c>
      <c r="V79" s="203">
        <v>0.21</v>
      </c>
      <c r="W79" s="203">
        <v>0.3</v>
      </c>
      <c r="X79" s="203">
        <v>1.5</v>
      </c>
      <c r="Y79" s="203">
        <v>0</v>
      </c>
      <c r="Z79" s="203">
        <v>1.2</v>
      </c>
      <c r="AA79" s="203">
        <v>0.5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23.52</v>
      </c>
      <c r="AH79" s="203">
        <v>0</v>
      </c>
      <c r="AI79" s="203">
        <v>39.14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180.53</v>
      </c>
      <c r="M80" s="203">
        <v>0.47</v>
      </c>
      <c r="N80" s="203">
        <v>1.2</v>
      </c>
      <c r="O80" s="203">
        <v>0</v>
      </c>
      <c r="P80" s="203">
        <v>1.41</v>
      </c>
      <c r="Q80" s="203">
        <v>0.18</v>
      </c>
      <c r="R80" s="203">
        <v>0.43</v>
      </c>
      <c r="S80" s="203">
        <v>0.27</v>
      </c>
      <c r="T80" s="203">
        <v>0</v>
      </c>
      <c r="U80" s="203">
        <v>1.88</v>
      </c>
      <c r="V80" s="203">
        <v>0.21</v>
      </c>
      <c r="W80" s="203">
        <v>0.92</v>
      </c>
      <c r="X80" s="203">
        <v>1.5</v>
      </c>
      <c r="Y80" s="203">
        <v>0</v>
      </c>
      <c r="Z80" s="203">
        <v>1.2</v>
      </c>
      <c r="AA80" s="203">
        <v>0.5</v>
      </c>
      <c r="AB80" s="203">
        <v>0</v>
      </c>
      <c r="AC80" s="203">
        <v>17.809999999999999</v>
      </c>
      <c r="AD80" s="203">
        <v>0</v>
      </c>
      <c r="AE80" s="203">
        <v>0</v>
      </c>
      <c r="AF80" s="203">
        <v>0</v>
      </c>
      <c r="AG80" s="203">
        <v>23.52</v>
      </c>
      <c r="AH80" s="203">
        <v>0</v>
      </c>
      <c r="AI80" s="203">
        <v>39.14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180.53</v>
      </c>
      <c r="M81" s="203">
        <v>0.47</v>
      </c>
      <c r="N81" s="203">
        <v>1.2</v>
      </c>
      <c r="O81" s="203">
        <v>0</v>
      </c>
      <c r="P81" s="203">
        <v>1.41</v>
      </c>
      <c r="Q81" s="203">
        <v>0.16</v>
      </c>
      <c r="R81" s="203">
        <v>0.43</v>
      </c>
      <c r="S81" s="203">
        <v>0.27</v>
      </c>
      <c r="T81" s="203">
        <v>0</v>
      </c>
      <c r="U81" s="203">
        <v>1.88</v>
      </c>
      <c r="V81" s="203">
        <v>0.21</v>
      </c>
      <c r="W81" s="203">
        <v>1.04</v>
      </c>
      <c r="X81" s="203">
        <v>1.5</v>
      </c>
      <c r="Y81" s="203">
        <v>0</v>
      </c>
      <c r="Z81" s="203">
        <v>1.2</v>
      </c>
      <c r="AA81" s="203">
        <v>0</v>
      </c>
      <c r="AB81" s="203">
        <v>0</v>
      </c>
      <c r="AC81" s="203">
        <v>17.809999999999999</v>
      </c>
      <c r="AD81" s="203">
        <v>0</v>
      </c>
      <c r="AE81" s="203">
        <v>0</v>
      </c>
      <c r="AF81" s="203">
        <v>0</v>
      </c>
      <c r="AG81" s="203">
        <v>23.52</v>
      </c>
      <c r="AH81" s="203">
        <v>0</v>
      </c>
      <c r="AI81" s="203">
        <v>39.14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211.47</v>
      </c>
      <c r="M82" s="203">
        <v>0.47</v>
      </c>
      <c r="N82" s="203">
        <v>1.2</v>
      </c>
      <c r="O82" s="203">
        <v>0</v>
      </c>
      <c r="P82" s="203">
        <v>1.41</v>
      </c>
      <c r="Q82" s="203">
        <v>6.69</v>
      </c>
      <c r="R82" s="203">
        <v>0.43</v>
      </c>
      <c r="S82" s="203">
        <v>0.27</v>
      </c>
      <c r="T82" s="203">
        <v>0</v>
      </c>
      <c r="U82" s="203">
        <v>1.88</v>
      </c>
      <c r="V82" s="203">
        <v>0.21</v>
      </c>
      <c r="W82" s="203">
        <v>1.04</v>
      </c>
      <c r="X82" s="203">
        <v>1.5</v>
      </c>
      <c r="Y82" s="203">
        <v>0</v>
      </c>
      <c r="Z82" s="203">
        <v>1.2</v>
      </c>
      <c r="AA82" s="203">
        <v>0</v>
      </c>
      <c r="AB82" s="203">
        <v>0</v>
      </c>
      <c r="AC82" s="203">
        <v>17.809999999999999</v>
      </c>
      <c r="AD82" s="203">
        <v>0</v>
      </c>
      <c r="AE82" s="203">
        <v>0</v>
      </c>
      <c r="AF82" s="203">
        <v>0</v>
      </c>
      <c r="AG82" s="203">
        <v>23.52</v>
      </c>
      <c r="AH82" s="203">
        <v>0</v>
      </c>
      <c r="AI82" s="203">
        <v>39.14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211.47</v>
      </c>
      <c r="M83" s="203">
        <v>0.47</v>
      </c>
      <c r="N83" s="203">
        <v>1.2</v>
      </c>
      <c r="O83" s="203">
        <v>0</v>
      </c>
      <c r="P83" s="203">
        <v>1.41</v>
      </c>
      <c r="Q83" s="203">
        <v>6.69</v>
      </c>
      <c r="R83" s="203">
        <v>0.43</v>
      </c>
      <c r="S83" s="203">
        <v>0.27</v>
      </c>
      <c r="T83" s="203">
        <v>0</v>
      </c>
      <c r="U83" s="203">
        <v>1.88</v>
      </c>
      <c r="V83" s="203">
        <v>0.21</v>
      </c>
      <c r="W83" s="203">
        <v>1.04</v>
      </c>
      <c r="X83" s="203">
        <v>1.5</v>
      </c>
      <c r="Y83" s="203">
        <v>0</v>
      </c>
      <c r="Z83" s="203">
        <v>1.2</v>
      </c>
      <c r="AA83" s="203">
        <v>0.69</v>
      </c>
      <c r="AB83" s="203">
        <v>0</v>
      </c>
      <c r="AC83" s="203">
        <v>17.61</v>
      </c>
      <c r="AD83" s="203">
        <v>0</v>
      </c>
      <c r="AE83" s="203">
        <v>0</v>
      </c>
      <c r="AF83" s="203">
        <v>0</v>
      </c>
      <c r="AG83" s="203">
        <v>23.52</v>
      </c>
      <c r="AH83" s="203">
        <v>0</v>
      </c>
      <c r="AI83" s="203">
        <v>39.14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211.47</v>
      </c>
      <c r="M84" s="203">
        <v>0.47</v>
      </c>
      <c r="N84" s="203">
        <v>1.2</v>
      </c>
      <c r="O84" s="203">
        <v>0</v>
      </c>
      <c r="P84" s="203">
        <v>1.41</v>
      </c>
      <c r="Q84" s="203">
        <v>6.69</v>
      </c>
      <c r="R84" s="203">
        <v>0.43</v>
      </c>
      <c r="S84" s="203">
        <v>0.27</v>
      </c>
      <c r="T84" s="203">
        <v>0</v>
      </c>
      <c r="U84" s="203">
        <v>1.88</v>
      </c>
      <c r="V84" s="203">
        <v>0.21</v>
      </c>
      <c r="W84" s="203">
        <v>1.04</v>
      </c>
      <c r="X84" s="203">
        <v>1.5</v>
      </c>
      <c r="Y84" s="203">
        <v>0</v>
      </c>
      <c r="Z84" s="203">
        <v>1.2</v>
      </c>
      <c r="AA84" s="203">
        <v>0.69</v>
      </c>
      <c r="AB84" s="203">
        <v>0</v>
      </c>
      <c r="AC84" s="203">
        <v>17.61</v>
      </c>
      <c r="AD84" s="203">
        <v>0</v>
      </c>
      <c r="AE84" s="203">
        <v>0</v>
      </c>
      <c r="AF84" s="203">
        <v>0</v>
      </c>
      <c r="AG84" s="203">
        <v>23.52</v>
      </c>
      <c r="AH84" s="203">
        <v>0</v>
      </c>
      <c r="AI84" s="203">
        <v>39.14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0.1</v>
      </c>
      <c r="L85" s="203">
        <v>211.47</v>
      </c>
      <c r="M85" s="203">
        <v>0.47</v>
      </c>
      <c r="N85" s="203">
        <v>1.2</v>
      </c>
      <c r="O85" s="203">
        <v>0</v>
      </c>
      <c r="P85" s="203">
        <v>1.41</v>
      </c>
      <c r="Q85" s="203">
        <v>6.69</v>
      </c>
      <c r="R85" s="203">
        <v>0.43</v>
      </c>
      <c r="S85" s="203">
        <v>0.27</v>
      </c>
      <c r="T85" s="203">
        <v>0</v>
      </c>
      <c r="U85" s="203">
        <v>1.88</v>
      </c>
      <c r="V85" s="203">
        <v>0.21</v>
      </c>
      <c r="W85" s="203">
        <v>0.8</v>
      </c>
      <c r="X85" s="203">
        <v>1.5</v>
      </c>
      <c r="Y85" s="203">
        <v>0</v>
      </c>
      <c r="Z85" s="203">
        <v>0.89</v>
      </c>
      <c r="AA85" s="203">
        <v>0.69</v>
      </c>
      <c r="AB85" s="203">
        <v>0</v>
      </c>
      <c r="AC85" s="203">
        <v>17.61</v>
      </c>
      <c r="AD85" s="203">
        <v>0</v>
      </c>
      <c r="AE85" s="203">
        <v>0</v>
      </c>
      <c r="AF85" s="203">
        <v>0</v>
      </c>
      <c r="AG85" s="203">
        <v>23.52</v>
      </c>
      <c r="AH85" s="203">
        <v>0</v>
      </c>
      <c r="AI85" s="203">
        <v>39.14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0.1</v>
      </c>
      <c r="L86" s="203">
        <v>211.47</v>
      </c>
      <c r="M86" s="203">
        <v>0.47</v>
      </c>
      <c r="N86" s="203">
        <v>1.2</v>
      </c>
      <c r="O86" s="203">
        <v>0</v>
      </c>
      <c r="P86" s="203">
        <v>1.41</v>
      </c>
      <c r="Q86" s="203">
        <v>6.69</v>
      </c>
      <c r="R86" s="203">
        <v>0.43</v>
      </c>
      <c r="S86" s="203">
        <v>0.27</v>
      </c>
      <c r="T86" s="203">
        <v>0</v>
      </c>
      <c r="U86" s="203">
        <v>1.88</v>
      </c>
      <c r="V86" s="203">
        <v>0.21</v>
      </c>
      <c r="W86" s="203">
        <v>0.8</v>
      </c>
      <c r="X86" s="203">
        <v>1.5</v>
      </c>
      <c r="Y86" s="203">
        <v>0</v>
      </c>
      <c r="Z86" s="203">
        <v>0.89</v>
      </c>
      <c r="AA86" s="203">
        <v>0.69</v>
      </c>
      <c r="AB86" s="203">
        <v>0</v>
      </c>
      <c r="AC86" s="203">
        <v>17.61</v>
      </c>
      <c r="AD86" s="203">
        <v>0</v>
      </c>
      <c r="AE86" s="203">
        <v>0</v>
      </c>
      <c r="AF86" s="203">
        <v>0</v>
      </c>
      <c r="AG86" s="203">
        <v>23.52</v>
      </c>
      <c r="AH86" s="203">
        <v>0</v>
      </c>
      <c r="AI86" s="203">
        <v>39.14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0.1</v>
      </c>
      <c r="L87" s="203">
        <v>211.47</v>
      </c>
      <c r="M87" s="203">
        <v>0.47</v>
      </c>
      <c r="N87" s="203">
        <v>1.2</v>
      </c>
      <c r="O87" s="203">
        <v>0</v>
      </c>
      <c r="P87" s="203">
        <v>1.41</v>
      </c>
      <c r="Q87" s="203">
        <v>6.69</v>
      </c>
      <c r="R87" s="203">
        <v>0.43</v>
      </c>
      <c r="S87" s="203">
        <v>0.27</v>
      </c>
      <c r="T87" s="203">
        <v>0</v>
      </c>
      <c r="U87" s="203">
        <v>1.88</v>
      </c>
      <c r="V87" s="203">
        <v>0.21</v>
      </c>
      <c r="W87" s="203">
        <v>3.03</v>
      </c>
      <c r="X87" s="203">
        <v>1.5</v>
      </c>
      <c r="Y87" s="203">
        <v>0</v>
      </c>
      <c r="Z87" s="203">
        <v>1.2</v>
      </c>
      <c r="AA87" s="203">
        <v>0.69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23.52</v>
      </c>
      <c r="AH87" s="203">
        <v>0</v>
      </c>
      <c r="AI87" s="203">
        <v>39.14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0.1</v>
      </c>
      <c r="L88" s="203">
        <v>211.47</v>
      </c>
      <c r="M88" s="203">
        <v>0.47</v>
      </c>
      <c r="N88" s="203">
        <v>1.2</v>
      </c>
      <c r="O88" s="203">
        <v>0</v>
      </c>
      <c r="P88" s="203">
        <v>1.41</v>
      </c>
      <c r="Q88" s="203">
        <v>6.69</v>
      </c>
      <c r="R88" s="203">
        <v>0.43</v>
      </c>
      <c r="S88" s="203">
        <v>0.27</v>
      </c>
      <c r="T88" s="203">
        <v>0</v>
      </c>
      <c r="U88" s="203">
        <v>1.88</v>
      </c>
      <c r="V88" s="203">
        <v>0.21</v>
      </c>
      <c r="W88" s="203">
        <v>3.03</v>
      </c>
      <c r="X88" s="203">
        <v>1.5</v>
      </c>
      <c r="Y88" s="203">
        <v>0</v>
      </c>
      <c r="Z88" s="203">
        <v>1.2</v>
      </c>
      <c r="AA88" s="203">
        <v>0.69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23.52</v>
      </c>
      <c r="AH88" s="203">
        <v>0</v>
      </c>
      <c r="AI88" s="203">
        <v>39.14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0.1</v>
      </c>
      <c r="L89" s="203">
        <v>211.47</v>
      </c>
      <c r="M89" s="203">
        <v>0.47</v>
      </c>
      <c r="N89" s="203">
        <v>1.2</v>
      </c>
      <c r="O89" s="203">
        <v>0</v>
      </c>
      <c r="P89" s="203">
        <v>1.41</v>
      </c>
      <c r="Q89" s="203">
        <v>6.69</v>
      </c>
      <c r="R89" s="203">
        <v>0.43</v>
      </c>
      <c r="S89" s="203">
        <v>0.27</v>
      </c>
      <c r="T89" s="203">
        <v>0</v>
      </c>
      <c r="U89" s="203">
        <v>1.88</v>
      </c>
      <c r="V89" s="203">
        <v>0.21</v>
      </c>
      <c r="W89" s="203">
        <v>0.87</v>
      </c>
      <c r="X89" s="203">
        <v>1.5</v>
      </c>
      <c r="Y89" s="203">
        <v>0</v>
      </c>
      <c r="Z89" s="203">
        <v>1.2</v>
      </c>
      <c r="AA89" s="203">
        <v>0.69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23.52</v>
      </c>
      <c r="AH89" s="203">
        <v>0</v>
      </c>
      <c r="AI89" s="203">
        <v>39.14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0.1</v>
      </c>
      <c r="L90" s="203">
        <v>211.47</v>
      </c>
      <c r="M90" s="203">
        <v>0.47</v>
      </c>
      <c r="N90" s="203">
        <v>1.2</v>
      </c>
      <c r="O90" s="203">
        <v>0</v>
      </c>
      <c r="P90" s="203">
        <v>1.41</v>
      </c>
      <c r="Q90" s="203">
        <v>6.69</v>
      </c>
      <c r="R90" s="203">
        <v>0.43</v>
      </c>
      <c r="S90" s="203">
        <v>0.27</v>
      </c>
      <c r="T90" s="203">
        <v>0</v>
      </c>
      <c r="U90" s="203">
        <v>1.88</v>
      </c>
      <c r="V90" s="203">
        <v>0.21</v>
      </c>
      <c r="W90" s="203">
        <v>0.87</v>
      </c>
      <c r="X90" s="203">
        <v>1.5</v>
      </c>
      <c r="Y90" s="203">
        <v>0</v>
      </c>
      <c r="Z90" s="203">
        <v>1.2</v>
      </c>
      <c r="AA90" s="203">
        <v>0.69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23.52</v>
      </c>
      <c r="AH90" s="203">
        <v>0</v>
      </c>
      <c r="AI90" s="203">
        <v>39.14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2.61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0.1</v>
      </c>
      <c r="L91" s="203">
        <v>211.47</v>
      </c>
      <c r="M91" s="203">
        <v>0.47</v>
      </c>
      <c r="N91" s="203">
        <v>1.2</v>
      </c>
      <c r="O91" s="203">
        <v>0</v>
      </c>
      <c r="P91" s="203">
        <v>1.41</v>
      </c>
      <c r="Q91" s="203">
        <v>6.69</v>
      </c>
      <c r="R91" s="203">
        <v>0.43</v>
      </c>
      <c r="S91" s="203">
        <v>0.27</v>
      </c>
      <c r="T91" s="203">
        <v>0</v>
      </c>
      <c r="U91" s="203">
        <v>1.88</v>
      </c>
      <c r="V91" s="203">
        <v>0.21</v>
      </c>
      <c r="W91" s="203">
        <v>0.87</v>
      </c>
      <c r="X91" s="203">
        <v>1.5</v>
      </c>
      <c r="Y91" s="203">
        <v>0</v>
      </c>
      <c r="Z91" s="203">
        <v>1.2</v>
      </c>
      <c r="AA91" s="203">
        <v>0.69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23.52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2.61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0.1</v>
      </c>
      <c r="L92" s="203">
        <v>211.47</v>
      </c>
      <c r="M92" s="203">
        <v>0.47</v>
      </c>
      <c r="N92" s="203">
        <v>1.2</v>
      </c>
      <c r="O92" s="203">
        <v>0</v>
      </c>
      <c r="P92" s="203">
        <v>1.41</v>
      </c>
      <c r="Q92" s="203">
        <v>6.69</v>
      </c>
      <c r="R92" s="203">
        <v>0.43</v>
      </c>
      <c r="S92" s="203">
        <v>0.27</v>
      </c>
      <c r="T92" s="203">
        <v>0</v>
      </c>
      <c r="U92" s="203">
        <v>1.88</v>
      </c>
      <c r="V92" s="203">
        <v>0.21</v>
      </c>
      <c r="W92" s="203">
        <v>0.87</v>
      </c>
      <c r="X92" s="203">
        <v>1.5</v>
      </c>
      <c r="Y92" s="203">
        <v>0</v>
      </c>
      <c r="Z92" s="203">
        <v>1.2</v>
      </c>
      <c r="AA92" s="203">
        <v>0.69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23.52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2.61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0.1</v>
      </c>
      <c r="L93" s="203">
        <v>211.47</v>
      </c>
      <c r="M93" s="203">
        <v>0.47</v>
      </c>
      <c r="N93" s="203">
        <v>1.2</v>
      </c>
      <c r="O93" s="203">
        <v>0</v>
      </c>
      <c r="P93" s="203">
        <v>1.41</v>
      </c>
      <c r="Q93" s="203">
        <v>6.69</v>
      </c>
      <c r="R93" s="203">
        <v>0.43</v>
      </c>
      <c r="S93" s="203">
        <v>0.27</v>
      </c>
      <c r="T93" s="203">
        <v>0</v>
      </c>
      <c r="U93" s="203">
        <v>1.88</v>
      </c>
      <c r="V93" s="203">
        <v>0.21</v>
      </c>
      <c r="W93" s="203">
        <v>0.87</v>
      </c>
      <c r="X93" s="203">
        <v>1.5</v>
      </c>
      <c r="Y93" s="203">
        <v>0</v>
      </c>
      <c r="Z93" s="203">
        <v>1.2</v>
      </c>
      <c r="AA93" s="203">
        <v>0.69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23.52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2.61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0.1</v>
      </c>
      <c r="L94" s="203">
        <v>211.47</v>
      </c>
      <c r="M94" s="203">
        <v>0.47</v>
      </c>
      <c r="N94" s="203">
        <v>1.2</v>
      </c>
      <c r="O94" s="203">
        <v>0</v>
      </c>
      <c r="P94" s="203">
        <v>1.41</v>
      </c>
      <c r="Q94" s="203">
        <v>6.69</v>
      </c>
      <c r="R94" s="203">
        <v>0.43</v>
      </c>
      <c r="S94" s="203">
        <v>0.27</v>
      </c>
      <c r="T94" s="203">
        <v>0</v>
      </c>
      <c r="U94" s="203">
        <v>1.88</v>
      </c>
      <c r="V94" s="203">
        <v>0.21</v>
      </c>
      <c r="W94" s="203">
        <v>0.87</v>
      </c>
      <c r="X94" s="203">
        <v>1.5</v>
      </c>
      <c r="Y94" s="203">
        <v>0</v>
      </c>
      <c r="Z94" s="203">
        <v>1.2</v>
      </c>
      <c r="AA94" s="203">
        <v>0.69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23.52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2.61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0.1</v>
      </c>
      <c r="L95" s="203">
        <v>211.47</v>
      </c>
      <c r="M95" s="203">
        <v>0.47</v>
      </c>
      <c r="N95" s="203">
        <v>1.2</v>
      </c>
      <c r="O95" s="203">
        <v>0</v>
      </c>
      <c r="P95" s="203">
        <v>1.41</v>
      </c>
      <c r="Q95" s="203">
        <v>6.69</v>
      </c>
      <c r="R95" s="203">
        <v>0.43</v>
      </c>
      <c r="S95" s="203">
        <v>0.27</v>
      </c>
      <c r="T95" s="203">
        <v>0</v>
      </c>
      <c r="U95" s="203">
        <v>1.88</v>
      </c>
      <c r="V95" s="203">
        <v>0.21</v>
      </c>
      <c r="W95" s="203">
        <v>0.87</v>
      </c>
      <c r="X95" s="203">
        <v>1.5</v>
      </c>
      <c r="Y95" s="203">
        <v>0</v>
      </c>
      <c r="Z95" s="203">
        <v>1.2</v>
      </c>
      <c r="AA95" s="203">
        <v>0.69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23.52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2.61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0.84</v>
      </c>
      <c r="K96" s="203">
        <v>0.1</v>
      </c>
      <c r="L96" s="203">
        <v>211.47</v>
      </c>
      <c r="M96" s="203">
        <v>0.47</v>
      </c>
      <c r="N96" s="203">
        <v>1.2</v>
      </c>
      <c r="O96" s="203">
        <v>0</v>
      </c>
      <c r="P96" s="203">
        <v>1.41</v>
      </c>
      <c r="Q96" s="203">
        <v>6.69</v>
      </c>
      <c r="R96" s="203">
        <v>0.43</v>
      </c>
      <c r="S96" s="203">
        <v>0.27</v>
      </c>
      <c r="T96" s="203">
        <v>0</v>
      </c>
      <c r="U96" s="203">
        <v>1.88</v>
      </c>
      <c r="V96" s="203">
        <v>0.21</v>
      </c>
      <c r="W96" s="203">
        <v>0.87</v>
      </c>
      <c r="X96" s="203">
        <v>1.5</v>
      </c>
      <c r="Y96" s="203">
        <v>0</v>
      </c>
      <c r="Z96" s="203">
        <v>1.2</v>
      </c>
      <c r="AA96" s="203">
        <v>0.69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23.52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2.61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0.84</v>
      </c>
      <c r="K97" s="203">
        <v>0.1</v>
      </c>
      <c r="L97" s="203">
        <v>211.47</v>
      </c>
      <c r="M97" s="203">
        <v>0.47</v>
      </c>
      <c r="N97" s="203">
        <v>1.2</v>
      </c>
      <c r="O97" s="203">
        <v>0</v>
      </c>
      <c r="P97" s="203">
        <v>1.41</v>
      </c>
      <c r="Q97" s="203">
        <v>6.69</v>
      </c>
      <c r="R97" s="203">
        <v>0.43</v>
      </c>
      <c r="S97" s="203">
        <v>0.27</v>
      </c>
      <c r="T97" s="203">
        <v>0</v>
      </c>
      <c r="U97" s="203">
        <v>1.88</v>
      </c>
      <c r="V97" s="203">
        <v>0.21</v>
      </c>
      <c r="W97" s="203">
        <v>0.87</v>
      </c>
      <c r="X97" s="203">
        <v>1.5</v>
      </c>
      <c r="Y97" s="203">
        <v>0</v>
      </c>
      <c r="Z97" s="203">
        <v>1.2</v>
      </c>
      <c r="AA97" s="203">
        <v>0.69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23.52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2.61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0.84</v>
      </c>
      <c r="K98" s="203">
        <v>0.1</v>
      </c>
      <c r="L98" s="203">
        <v>211.47</v>
      </c>
      <c r="M98" s="203">
        <v>0.47</v>
      </c>
      <c r="N98" s="203">
        <v>1.2</v>
      </c>
      <c r="O98" s="203">
        <v>0</v>
      </c>
      <c r="P98" s="203">
        <v>1.41</v>
      </c>
      <c r="Q98" s="203">
        <v>6.69</v>
      </c>
      <c r="R98" s="203">
        <v>0.43</v>
      </c>
      <c r="S98" s="203">
        <v>0.27</v>
      </c>
      <c r="T98" s="203">
        <v>0</v>
      </c>
      <c r="U98" s="203">
        <v>1.88</v>
      </c>
      <c r="V98" s="203">
        <v>0.21</v>
      </c>
      <c r="W98" s="203">
        <v>0.87</v>
      </c>
      <c r="X98" s="203">
        <v>1.5</v>
      </c>
      <c r="Y98" s="203">
        <v>0</v>
      </c>
      <c r="Z98" s="203">
        <v>1.2</v>
      </c>
      <c r="AA98" s="203">
        <v>0.69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23.52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0.25253000000000025</v>
      </c>
      <c r="D99">
        <f t="shared" si="0"/>
        <v>6.1980000000000132E-2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0.43176000000000014</v>
      </c>
      <c r="J99">
        <f t="shared" si="0"/>
        <v>2.0160000000000046E-2</v>
      </c>
      <c r="K99">
        <f t="shared" si="0"/>
        <v>2.6089999999999978E-2</v>
      </c>
      <c r="L99">
        <f t="shared" si="0"/>
        <v>5.0457375000000049</v>
      </c>
      <c r="M99">
        <f t="shared" si="0"/>
        <v>6.9624999999999939E-3</v>
      </c>
      <c r="N99">
        <f t="shared" si="0"/>
        <v>2.9242500000000046E-2</v>
      </c>
      <c r="O99">
        <f t="shared" si="0"/>
        <v>0</v>
      </c>
      <c r="P99">
        <f t="shared" si="0"/>
        <v>3.383999999999994E-2</v>
      </c>
      <c r="Q99">
        <f t="shared" si="0"/>
        <v>7.9687499999999981E-2</v>
      </c>
      <c r="R99">
        <f t="shared" si="0"/>
        <v>9.9539999999999962E-2</v>
      </c>
      <c r="S99">
        <f t="shared" si="0"/>
        <v>6.1885000000000058E-2</v>
      </c>
      <c r="T99">
        <f t="shared" si="0"/>
        <v>0</v>
      </c>
      <c r="U99">
        <f t="shared" si="0"/>
        <v>3.9572499999999962E-2</v>
      </c>
      <c r="V99">
        <f t="shared" si="0"/>
        <v>3.3625000000000037E-2</v>
      </c>
      <c r="W99">
        <f t="shared" si="0"/>
        <v>0.11577750000000006</v>
      </c>
      <c r="X99">
        <f t="shared" si="0"/>
        <v>0.22041000000000011</v>
      </c>
      <c r="Y99">
        <f t="shared" si="0"/>
        <v>0</v>
      </c>
      <c r="Z99">
        <f t="shared" si="0"/>
        <v>0.23131000000000038</v>
      </c>
      <c r="AA99">
        <f t="shared" si="0"/>
        <v>0.10266500000000003</v>
      </c>
      <c r="AB99">
        <f t="shared" si="0"/>
        <v>0</v>
      </c>
      <c r="AC99">
        <f t="shared" si="0"/>
        <v>0.32359999999999983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0.56447999999999965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0.17455249999999997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4.452</v>
      </c>
      <c r="N67" s="124">
        <v>4.452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-4.452</v>
      </c>
      <c r="AG67" s="124">
        <v>0</v>
      </c>
      <c r="AH67" s="124">
        <v>0</v>
      </c>
      <c r="AI67" s="124">
        <v>-4.452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4.452</v>
      </c>
      <c r="AY67" s="125">
        <f t="shared" si="14"/>
        <v>-4.452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44.519999999999996</v>
      </c>
      <c r="CI67" s="122">
        <f t="shared" si="24"/>
        <v>44.519999999999996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-4.452</v>
      </c>
      <c r="DH67" s="123">
        <f t="shared" si="33"/>
        <v>0</v>
      </c>
      <c r="DI67" s="123">
        <f t="shared" si="34"/>
        <v>0</v>
      </c>
      <c r="DJ67" s="123">
        <f t="shared" si="35"/>
        <v>4.452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14.198</v>
      </c>
      <c r="N68" s="124">
        <v>14.198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-14.198</v>
      </c>
      <c r="AG68" s="124">
        <v>0</v>
      </c>
      <c r="AH68" s="124">
        <v>0</v>
      </c>
      <c r="AI68" s="124">
        <v>-14.198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14.198</v>
      </c>
      <c r="AY68" s="125">
        <f t="shared" ref="AY68:AY98" si="42">-SUM(AU68:AX68)</f>
        <v>-14.198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141.98000000000002</v>
      </c>
      <c r="CI68" s="122">
        <f t="shared" ref="CI68:CI98" si="52">SUM(CE68:CH68)</f>
        <v>141.98000000000002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-14.198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14.198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26.27</v>
      </c>
      <c r="N69" s="124">
        <v>26.27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-26.27</v>
      </c>
      <c r="AG69" s="124">
        <v>0</v>
      </c>
      <c r="AH69" s="124">
        <v>0</v>
      </c>
      <c r="AI69" s="124">
        <v>-26.27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26.27</v>
      </c>
      <c r="AY69" s="125">
        <f t="shared" si="42"/>
        <v>-26.27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262.7</v>
      </c>
      <c r="CI69" s="122">
        <f t="shared" si="52"/>
        <v>262.7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-26.27</v>
      </c>
      <c r="DH69" s="123">
        <f t="shared" si="61"/>
        <v>0</v>
      </c>
      <c r="DI69" s="123">
        <f t="shared" si="62"/>
        <v>0</v>
      </c>
      <c r="DJ69" s="123">
        <f t="shared" si="63"/>
        <v>26.27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23.827000000000002</v>
      </c>
      <c r="N70" s="124">
        <v>23.827000000000002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-23.827000000000002</v>
      </c>
      <c r="AG70" s="124">
        <v>0</v>
      </c>
      <c r="AH70" s="124">
        <v>0</v>
      </c>
      <c r="AI70" s="124">
        <v>-23.827000000000002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23.827000000000002</v>
      </c>
      <c r="AY70" s="125">
        <f t="shared" si="42"/>
        <v>-23.827000000000002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238.27</v>
      </c>
      <c r="CI70" s="122">
        <f t="shared" si="52"/>
        <v>238.27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-23.827000000000002</v>
      </c>
      <c r="DH70" s="123">
        <f t="shared" si="61"/>
        <v>0</v>
      </c>
      <c r="DI70" s="123">
        <f t="shared" si="62"/>
        <v>0</v>
      </c>
      <c r="DJ70" s="123">
        <f t="shared" si="63"/>
        <v>23.827000000000002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30.331</v>
      </c>
      <c r="N71" s="124">
        <v>30.331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-30.331</v>
      </c>
      <c r="AG71" s="124">
        <v>0</v>
      </c>
      <c r="AH71" s="124">
        <v>0</v>
      </c>
      <c r="AI71" s="124">
        <v>-30.331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30.331</v>
      </c>
      <c r="AY71" s="125">
        <f t="shared" si="42"/>
        <v>-30.331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303.31</v>
      </c>
      <c r="CI71" s="122">
        <f t="shared" si="52"/>
        <v>303.31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-30.331</v>
      </c>
      <c r="DH71" s="123">
        <f t="shared" si="61"/>
        <v>0</v>
      </c>
      <c r="DI71" s="123">
        <f t="shared" si="62"/>
        <v>0</v>
      </c>
      <c r="DJ71" s="123">
        <f t="shared" si="63"/>
        <v>30.331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43</v>
      </c>
      <c r="N72" s="124">
        <v>43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-43</v>
      </c>
      <c r="AG72" s="124">
        <v>0</v>
      </c>
      <c r="AH72" s="124">
        <v>0</v>
      </c>
      <c r="AI72" s="124">
        <v>-43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43</v>
      </c>
      <c r="AY72" s="125">
        <f t="shared" si="42"/>
        <v>-43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430</v>
      </c>
      <c r="CI72" s="122">
        <f t="shared" si="52"/>
        <v>430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-43</v>
      </c>
      <c r="DH72" s="123">
        <f t="shared" si="61"/>
        <v>0</v>
      </c>
      <c r="DI72" s="123">
        <f t="shared" si="62"/>
        <v>0</v>
      </c>
      <c r="DJ72" s="123">
        <f t="shared" si="63"/>
        <v>43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38</v>
      </c>
      <c r="N73" s="124">
        <v>38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-38</v>
      </c>
      <c r="AG73" s="124">
        <v>0</v>
      </c>
      <c r="AH73" s="124">
        <v>0</v>
      </c>
      <c r="AI73" s="124">
        <v>-38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38</v>
      </c>
      <c r="AY73" s="125">
        <f t="shared" si="42"/>
        <v>-38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380</v>
      </c>
      <c r="CI73" s="122">
        <f t="shared" si="52"/>
        <v>380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-38</v>
      </c>
      <c r="DH73" s="123">
        <f t="shared" si="61"/>
        <v>0</v>
      </c>
      <c r="DI73" s="123">
        <f t="shared" si="62"/>
        <v>0</v>
      </c>
      <c r="DJ73" s="123">
        <f t="shared" si="63"/>
        <v>38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56.579000000000001</v>
      </c>
      <c r="N74" s="124">
        <v>56.579000000000001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-56.579000000000001</v>
      </c>
      <c r="AG74" s="124">
        <v>0</v>
      </c>
      <c r="AH74" s="124">
        <v>0</v>
      </c>
      <c r="AI74" s="124">
        <v>-56.579000000000001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56.579000000000001</v>
      </c>
      <c r="AY74" s="125">
        <f t="shared" si="42"/>
        <v>-56.579000000000001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565.79</v>
      </c>
      <c r="CI74" s="122">
        <f t="shared" si="52"/>
        <v>565.79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-56.579000000000001</v>
      </c>
      <c r="DH74" s="123">
        <f t="shared" si="61"/>
        <v>0</v>
      </c>
      <c r="DI74" s="123">
        <f t="shared" si="62"/>
        <v>0</v>
      </c>
      <c r="DJ74" s="123">
        <f t="shared" si="63"/>
        <v>56.579000000000001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50</v>
      </c>
      <c r="N75" s="124">
        <v>50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-50</v>
      </c>
      <c r="AG75" s="124">
        <v>0</v>
      </c>
      <c r="AH75" s="124">
        <v>0</v>
      </c>
      <c r="AI75" s="124">
        <v>-50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50</v>
      </c>
      <c r="AY75" s="125">
        <f t="shared" si="42"/>
        <v>-50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500</v>
      </c>
      <c r="CI75" s="122">
        <f t="shared" si="52"/>
        <v>500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-50</v>
      </c>
      <c r="DH75" s="123">
        <f t="shared" si="61"/>
        <v>0</v>
      </c>
      <c r="DI75" s="123">
        <f t="shared" si="62"/>
        <v>0</v>
      </c>
      <c r="DJ75" s="123">
        <f t="shared" si="63"/>
        <v>50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55</v>
      </c>
      <c r="N76" s="124">
        <v>55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-55</v>
      </c>
      <c r="AG76" s="124">
        <v>0</v>
      </c>
      <c r="AH76" s="124">
        <v>0</v>
      </c>
      <c r="AI76" s="124">
        <v>-55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55</v>
      </c>
      <c r="AY76" s="125">
        <f t="shared" si="42"/>
        <v>-55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550</v>
      </c>
      <c r="CI76" s="122">
        <f t="shared" si="52"/>
        <v>550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-55</v>
      </c>
      <c r="DH76" s="123">
        <f t="shared" si="61"/>
        <v>0</v>
      </c>
      <c r="DI76" s="123">
        <f t="shared" si="62"/>
        <v>0</v>
      </c>
      <c r="DJ76" s="123">
        <f t="shared" si="63"/>
        <v>55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50</v>
      </c>
      <c r="N77" s="124">
        <v>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-50</v>
      </c>
      <c r="AG77" s="124">
        <v>0</v>
      </c>
      <c r="AH77" s="124">
        <v>0</v>
      </c>
      <c r="AI77" s="124">
        <v>-50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50</v>
      </c>
      <c r="AY77" s="125">
        <f t="shared" si="42"/>
        <v>-50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500</v>
      </c>
      <c r="CI77" s="122">
        <f t="shared" si="52"/>
        <v>500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-50</v>
      </c>
      <c r="DH77" s="123">
        <f t="shared" si="61"/>
        <v>0</v>
      </c>
      <c r="DI77" s="123">
        <f t="shared" si="62"/>
        <v>0</v>
      </c>
      <c r="DJ77" s="123">
        <f t="shared" si="63"/>
        <v>50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55</v>
      </c>
      <c r="N78" s="124">
        <v>55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-55</v>
      </c>
      <c r="AG78" s="124">
        <v>0</v>
      </c>
      <c r="AH78" s="124">
        <v>0</v>
      </c>
      <c r="AI78" s="124">
        <v>-55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55</v>
      </c>
      <c r="AY78" s="125">
        <f t="shared" si="42"/>
        <v>-55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550</v>
      </c>
      <c r="CI78" s="122">
        <f t="shared" si="52"/>
        <v>550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-55</v>
      </c>
      <c r="DH78" s="123">
        <f t="shared" si="61"/>
        <v>0</v>
      </c>
      <c r="DI78" s="123">
        <f t="shared" si="62"/>
        <v>0</v>
      </c>
      <c r="DJ78" s="123">
        <f t="shared" si="63"/>
        <v>55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70</v>
      </c>
      <c r="N79" s="124">
        <v>70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-70</v>
      </c>
      <c r="AG79" s="124">
        <v>0</v>
      </c>
      <c r="AH79" s="124">
        <v>0</v>
      </c>
      <c r="AI79" s="124">
        <v>-70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70</v>
      </c>
      <c r="AY79" s="125">
        <f t="shared" si="42"/>
        <v>-70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700</v>
      </c>
      <c r="CI79" s="122">
        <f t="shared" si="52"/>
        <v>700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-70</v>
      </c>
      <c r="DH79" s="123">
        <f t="shared" si="61"/>
        <v>0</v>
      </c>
      <c r="DI79" s="123">
        <f t="shared" si="62"/>
        <v>0</v>
      </c>
      <c r="DJ79" s="123">
        <f t="shared" si="63"/>
        <v>70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95</v>
      </c>
      <c r="N80" s="124">
        <v>95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-95</v>
      </c>
      <c r="AG80" s="124">
        <v>0</v>
      </c>
      <c r="AH80" s="124">
        <v>0</v>
      </c>
      <c r="AI80" s="124">
        <v>-95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95</v>
      </c>
      <c r="AY80" s="125">
        <f t="shared" si="42"/>
        <v>-95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950</v>
      </c>
      <c r="CI80" s="122">
        <f t="shared" si="52"/>
        <v>950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-95</v>
      </c>
      <c r="DH80" s="123">
        <f t="shared" si="61"/>
        <v>0</v>
      </c>
      <c r="DI80" s="123">
        <f t="shared" si="62"/>
        <v>0</v>
      </c>
      <c r="DJ80" s="123">
        <f t="shared" si="63"/>
        <v>95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105</v>
      </c>
      <c r="N81" s="124">
        <v>105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-105</v>
      </c>
      <c r="AG81" s="124">
        <v>0</v>
      </c>
      <c r="AH81" s="124">
        <v>0</v>
      </c>
      <c r="AI81" s="124">
        <v>-105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105</v>
      </c>
      <c r="AY81" s="125">
        <f t="shared" si="42"/>
        <v>-105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1050</v>
      </c>
      <c r="CI81" s="122">
        <f t="shared" si="52"/>
        <v>1050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-105</v>
      </c>
      <c r="DH81" s="123">
        <f t="shared" si="61"/>
        <v>0</v>
      </c>
      <c r="DI81" s="123">
        <f t="shared" si="62"/>
        <v>0</v>
      </c>
      <c r="DJ81" s="123">
        <f t="shared" si="63"/>
        <v>105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120</v>
      </c>
      <c r="N82" s="124">
        <v>120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-120</v>
      </c>
      <c r="AG82" s="124">
        <v>0</v>
      </c>
      <c r="AH82" s="124">
        <v>0</v>
      </c>
      <c r="AI82" s="124">
        <v>-120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120</v>
      </c>
      <c r="AY82" s="125">
        <f t="shared" si="42"/>
        <v>-120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1200</v>
      </c>
      <c r="CI82" s="122">
        <f t="shared" si="52"/>
        <v>1200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-120</v>
      </c>
      <c r="DH82" s="123">
        <f t="shared" si="61"/>
        <v>0</v>
      </c>
      <c r="DI82" s="123">
        <f t="shared" si="62"/>
        <v>0</v>
      </c>
      <c r="DJ82" s="123">
        <f t="shared" si="63"/>
        <v>120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122.96299999999999</v>
      </c>
      <c r="N83" s="124">
        <v>122.96299999999999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-122.96299999999999</v>
      </c>
      <c r="AG83" s="124">
        <v>0</v>
      </c>
      <c r="AH83" s="124">
        <v>0</v>
      </c>
      <c r="AI83" s="124">
        <v>-122.96299999999999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122.96299999999999</v>
      </c>
      <c r="AY83" s="125">
        <f t="shared" si="42"/>
        <v>-122.96299999999999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1229.6299999999999</v>
      </c>
      <c r="CI83" s="122">
        <f t="shared" si="52"/>
        <v>1229.6299999999999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-122.96299999999999</v>
      </c>
      <c r="DH83" s="123">
        <f t="shared" si="61"/>
        <v>0</v>
      </c>
      <c r="DI83" s="123">
        <f t="shared" si="62"/>
        <v>0</v>
      </c>
      <c r="DJ83" s="123">
        <f t="shared" si="63"/>
        <v>122.96299999999999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110.94199999999999</v>
      </c>
      <c r="N84" s="124">
        <v>110.94199999999999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-110.94199999999999</v>
      </c>
      <c r="AG84" s="124">
        <v>0</v>
      </c>
      <c r="AH84" s="124">
        <v>0</v>
      </c>
      <c r="AI84" s="124">
        <v>-110.94199999999999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110.94199999999999</v>
      </c>
      <c r="AY84" s="125">
        <f t="shared" si="42"/>
        <v>-110.94199999999999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1109.4199999999998</v>
      </c>
      <c r="CI84" s="122">
        <f t="shared" si="52"/>
        <v>1109.4199999999998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-110.94199999999999</v>
      </c>
      <c r="DH84" s="123">
        <f t="shared" si="61"/>
        <v>0</v>
      </c>
      <c r="DI84" s="123">
        <f t="shared" si="62"/>
        <v>0</v>
      </c>
      <c r="DJ84" s="123">
        <f t="shared" si="63"/>
        <v>110.94199999999999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101.818</v>
      </c>
      <c r="N85" s="124">
        <v>101.818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-101.818</v>
      </c>
      <c r="AG85" s="124">
        <v>0</v>
      </c>
      <c r="AH85" s="124">
        <v>0</v>
      </c>
      <c r="AI85" s="124">
        <v>-101.818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101.818</v>
      </c>
      <c r="AY85" s="125">
        <f t="shared" si="42"/>
        <v>-101.818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1018.18</v>
      </c>
      <c r="CI85" s="122">
        <f t="shared" si="52"/>
        <v>1018.18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-101.818</v>
      </c>
      <c r="DH85" s="123">
        <f t="shared" si="61"/>
        <v>0</v>
      </c>
      <c r="DI85" s="123">
        <f t="shared" si="62"/>
        <v>0</v>
      </c>
      <c r="DJ85" s="123">
        <f t="shared" si="63"/>
        <v>101.818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100.322</v>
      </c>
      <c r="N86" s="124">
        <v>100.322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-100.322</v>
      </c>
      <c r="AG86" s="124">
        <v>0</v>
      </c>
      <c r="AH86" s="124">
        <v>0</v>
      </c>
      <c r="AI86" s="124">
        <v>-100.322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100.322</v>
      </c>
      <c r="AY86" s="125">
        <f t="shared" si="42"/>
        <v>-100.322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1003.22</v>
      </c>
      <c r="CI86" s="122">
        <f t="shared" si="52"/>
        <v>1003.22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-100.322</v>
      </c>
      <c r="DH86" s="123">
        <f t="shared" si="61"/>
        <v>0</v>
      </c>
      <c r="DI86" s="123">
        <f t="shared" si="62"/>
        <v>0</v>
      </c>
      <c r="DJ86" s="123">
        <f t="shared" si="63"/>
        <v>100.322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96.290999999999997</v>
      </c>
      <c r="N87" s="124">
        <v>96.290999999999997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-96.290999999999997</v>
      </c>
      <c r="AG87" s="124">
        <v>0</v>
      </c>
      <c r="AH87" s="124">
        <v>0</v>
      </c>
      <c r="AI87" s="124">
        <v>-96.290999999999997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96.290999999999997</v>
      </c>
      <c r="AY87" s="125">
        <f t="shared" si="42"/>
        <v>-96.290999999999997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962.91</v>
      </c>
      <c r="CI87" s="122">
        <f t="shared" si="52"/>
        <v>962.91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-96.290999999999997</v>
      </c>
      <c r="DH87" s="123">
        <f t="shared" si="61"/>
        <v>0</v>
      </c>
      <c r="DI87" s="123">
        <f t="shared" si="62"/>
        <v>0</v>
      </c>
      <c r="DJ87" s="123">
        <f t="shared" si="63"/>
        <v>96.290999999999997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112.221</v>
      </c>
      <c r="N88" s="124">
        <v>112.221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-112.221</v>
      </c>
      <c r="AG88" s="124">
        <v>0</v>
      </c>
      <c r="AH88" s="124">
        <v>0</v>
      </c>
      <c r="AI88" s="124">
        <v>-112.221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112.221</v>
      </c>
      <c r="AY88" s="125">
        <f t="shared" si="42"/>
        <v>-112.221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1122.21</v>
      </c>
      <c r="CI88" s="122">
        <f t="shared" si="52"/>
        <v>1122.21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-112.221</v>
      </c>
      <c r="DH88" s="123">
        <f t="shared" si="61"/>
        <v>0</v>
      </c>
      <c r="DI88" s="123">
        <f t="shared" si="62"/>
        <v>0</v>
      </c>
      <c r="DJ88" s="123">
        <f t="shared" si="63"/>
        <v>112.221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128</v>
      </c>
      <c r="N89" s="124">
        <v>128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-128</v>
      </c>
      <c r="AG89" s="124">
        <v>0</v>
      </c>
      <c r="AH89" s="124">
        <v>0</v>
      </c>
      <c r="AI89" s="124">
        <v>-128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128</v>
      </c>
      <c r="AY89" s="125">
        <f t="shared" si="42"/>
        <v>-128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1280</v>
      </c>
      <c r="CI89" s="122">
        <f t="shared" si="52"/>
        <v>1280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-128</v>
      </c>
      <c r="DH89" s="123">
        <f t="shared" si="61"/>
        <v>0</v>
      </c>
      <c r="DI89" s="123">
        <f t="shared" si="62"/>
        <v>0</v>
      </c>
      <c r="DJ89" s="123">
        <f t="shared" si="63"/>
        <v>128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123</v>
      </c>
      <c r="N90" s="124">
        <v>123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-123</v>
      </c>
      <c r="AG90" s="124">
        <v>0</v>
      </c>
      <c r="AH90" s="124">
        <v>0</v>
      </c>
      <c r="AI90" s="124">
        <v>-123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123</v>
      </c>
      <c r="AY90" s="125">
        <f t="shared" si="42"/>
        <v>-123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1230</v>
      </c>
      <c r="CI90" s="122">
        <f t="shared" si="52"/>
        <v>1230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-123</v>
      </c>
      <c r="DH90" s="123">
        <f t="shared" si="61"/>
        <v>0</v>
      </c>
      <c r="DI90" s="123">
        <f t="shared" si="62"/>
        <v>0</v>
      </c>
      <c r="DJ90" s="123">
        <f t="shared" si="63"/>
        <v>123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190.67</v>
      </c>
      <c r="N91" s="124">
        <v>190.67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-190.67</v>
      </c>
      <c r="AG91" s="124">
        <v>0</v>
      </c>
      <c r="AH91" s="124">
        <v>0</v>
      </c>
      <c r="AI91" s="124">
        <v>-190.67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190.67</v>
      </c>
      <c r="AY91" s="125">
        <f t="shared" si="42"/>
        <v>-190.67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1906.6999999999998</v>
      </c>
      <c r="CI91" s="122">
        <f t="shared" si="52"/>
        <v>1906.6999999999998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-190.67</v>
      </c>
      <c r="DH91" s="123">
        <f t="shared" si="61"/>
        <v>0</v>
      </c>
      <c r="DI91" s="123">
        <f t="shared" si="62"/>
        <v>0</v>
      </c>
      <c r="DJ91" s="123">
        <f t="shared" si="63"/>
        <v>190.67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203</v>
      </c>
      <c r="N92" s="124">
        <v>203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-203</v>
      </c>
      <c r="AG92" s="124">
        <v>0</v>
      </c>
      <c r="AH92" s="124">
        <v>0</v>
      </c>
      <c r="AI92" s="124">
        <v>-203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203</v>
      </c>
      <c r="AY92" s="125">
        <f t="shared" si="42"/>
        <v>-203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2030</v>
      </c>
      <c r="CI92" s="122">
        <f t="shared" si="52"/>
        <v>2030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-203</v>
      </c>
      <c r="DH92" s="123">
        <f t="shared" si="61"/>
        <v>0</v>
      </c>
      <c r="DI92" s="123">
        <f t="shared" si="62"/>
        <v>0</v>
      </c>
      <c r="DJ92" s="123">
        <f t="shared" si="63"/>
        <v>203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208</v>
      </c>
      <c r="N93" s="124">
        <v>208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-208</v>
      </c>
      <c r="AG93" s="124">
        <v>0</v>
      </c>
      <c r="AH93" s="124">
        <v>0</v>
      </c>
      <c r="AI93" s="124">
        <v>-208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208</v>
      </c>
      <c r="AY93" s="125">
        <f t="shared" si="42"/>
        <v>-208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2080</v>
      </c>
      <c r="CI93" s="122">
        <f t="shared" si="52"/>
        <v>2080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-208</v>
      </c>
      <c r="DH93" s="123">
        <f t="shared" si="61"/>
        <v>0</v>
      </c>
      <c r="DI93" s="123">
        <f t="shared" si="62"/>
        <v>0</v>
      </c>
      <c r="DJ93" s="123">
        <f t="shared" si="63"/>
        <v>208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208</v>
      </c>
      <c r="N94" s="124">
        <v>208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-208</v>
      </c>
      <c r="AG94" s="124">
        <v>0</v>
      </c>
      <c r="AH94" s="124">
        <v>0</v>
      </c>
      <c r="AI94" s="124">
        <v>-208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208</v>
      </c>
      <c r="AY94" s="125">
        <f t="shared" si="42"/>
        <v>-208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2080</v>
      </c>
      <c r="CI94" s="122">
        <f t="shared" si="52"/>
        <v>2080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-208</v>
      </c>
      <c r="DH94" s="123">
        <f t="shared" si="61"/>
        <v>0</v>
      </c>
      <c r="DI94" s="123">
        <f t="shared" si="62"/>
        <v>0</v>
      </c>
      <c r="DJ94" s="123">
        <f t="shared" si="63"/>
        <v>208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179</v>
      </c>
      <c r="N95" s="124">
        <v>179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-179</v>
      </c>
      <c r="AG95" s="124">
        <v>0</v>
      </c>
      <c r="AH95" s="124">
        <v>0</v>
      </c>
      <c r="AI95" s="124">
        <v>-179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179</v>
      </c>
      <c r="AY95" s="125">
        <f t="shared" si="42"/>
        <v>-179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1790</v>
      </c>
      <c r="CI95" s="122">
        <f t="shared" si="52"/>
        <v>1790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-179</v>
      </c>
      <c r="DH95" s="123">
        <f t="shared" si="61"/>
        <v>0</v>
      </c>
      <c r="DI95" s="123">
        <f t="shared" si="62"/>
        <v>0</v>
      </c>
      <c r="DJ95" s="123">
        <f t="shared" si="63"/>
        <v>179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179</v>
      </c>
      <c r="N96" s="124">
        <v>179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-179</v>
      </c>
      <c r="AG96" s="124">
        <v>0</v>
      </c>
      <c r="AH96" s="124">
        <v>0</v>
      </c>
      <c r="AI96" s="124">
        <v>-179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179</v>
      </c>
      <c r="AY96" s="125">
        <f t="shared" si="42"/>
        <v>-179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1790</v>
      </c>
      <c r="CI96" s="122">
        <f t="shared" si="52"/>
        <v>1790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-179</v>
      </c>
      <c r="DH96" s="123">
        <f t="shared" si="61"/>
        <v>0</v>
      </c>
      <c r="DI96" s="123">
        <f t="shared" si="62"/>
        <v>0</v>
      </c>
      <c r="DJ96" s="123">
        <f t="shared" si="63"/>
        <v>179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166</v>
      </c>
      <c r="N97" s="124">
        <v>166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-166</v>
      </c>
      <c r="AG97" s="124">
        <v>0</v>
      </c>
      <c r="AH97" s="124">
        <v>0</v>
      </c>
      <c r="AI97" s="124">
        <v>-166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166</v>
      </c>
      <c r="AY97" s="125">
        <f t="shared" si="42"/>
        <v>-166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1660</v>
      </c>
      <c r="CI97" s="122">
        <f t="shared" si="52"/>
        <v>1660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-166</v>
      </c>
      <c r="DH97" s="123">
        <f t="shared" si="61"/>
        <v>0</v>
      </c>
      <c r="DI97" s="123">
        <f t="shared" si="62"/>
        <v>0</v>
      </c>
      <c r="DJ97" s="123">
        <f t="shared" si="63"/>
        <v>166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171</v>
      </c>
      <c r="N98" s="124">
        <v>171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-171</v>
      </c>
      <c r="AG98" s="124">
        <v>0</v>
      </c>
      <c r="AH98" s="124">
        <v>0</v>
      </c>
      <c r="AI98" s="124">
        <v>-171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171</v>
      </c>
      <c r="AY98" s="125">
        <f t="shared" si="42"/>
        <v>-171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43106.022000000004</v>
      </c>
      <c r="CI98" s="122">
        <f t="shared" si="52"/>
        <v>43106.022000000004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-171</v>
      </c>
      <c r="DH98" s="123">
        <f t="shared" si="61"/>
        <v>0</v>
      </c>
      <c r="DI98" s="123">
        <f t="shared" si="62"/>
        <v>0</v>
      </c>
      <c r="DJ98" s="123">
        <f t="shared" si="63"/>
        <v>171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0.80922099999999997</v>
      </c>
      <c r="AY99" s="129">
        <f t="shared" si="65"/>
        <v>-0.80922099999999997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1.8441215500000001</v>
      </c>
      <c r="CI99" s="131">
        <f t="shared" si="70"/>
        <v>1.8441215500000001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-0.80922099999999997</v>
      </c>
      <c r="DH99" s="123">
        <f t="shared" si="61"/>
        <v>0</v>
      </c>
      <c r="DI99" s="123">
        <f t="shared" si="62"/>
        <v>0</v>
      </c>
      <c r="DJ99" s="123">
        <f t="shared" si="63"/>
        <v>0.80922099999999997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44829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44829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3.09</v>
      </c>
      <c r="N3" s="113">
        <v>-30</v>
      </c>
      <c r="O3" s="95">
        <v>-61</v>
      </c>
      <c r="P3" s="95">
        <v>0</v>
      </c>
      <c r="Q3" s="95">
        <v>0</v>
      </c>
      <c r="R3" s="95">
        <v>0</v>
      </c>
      <c r="S3" s="114">
        <v>0</v>
      </c>
      <c r="U3" s="115">
        <v>-91</v>
      </c>
      <c r="V3" s="116">
        <v>3.09</v>
      </c>
      <c r="W3">
        <v>-30</v>
      </c>
      <c r="X3">
        <v>-61</v>
      </c>
      <c r="Y3">
        <v>0</v>
      </c>
      <c r="Z3">
        <v>3.09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2.2200000000000002</v>
      </c>
      <c r="N4" s="115">
        <v>-49</v>
      </c>
      <c r="O4" s="88">
        <v>-71</v>
      </c>
      <c r="P4" s="88">
        <v>0</v>
      </c>
      <c r="Q4" s="88">
        <v>0</v>
      </c>
      <c r="R4" s="88">
        <v>0</v>
      </c>
      <c r="S4" s="116">
        <v>0</v>
      </c>
      <c r="U4" s="115">
        <v>-120</v>
      </c>
      <c r="V4" s="116">
        <v>2.2200000000000002</v>
      </c>
      <c r="W4">
        <v>-49</v>
      </c>
      <c r="X4">
        <v>-71</v>
      </c>
      <c r="Y4">
        <v>0</v>
      </c>
      <c r="Z4">
        <v>2.2200000000000002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5.32</v>
      </c>
      <c r="N5" s="115">
        <v>-52</v>
      </c>
      <c r="O5" s="88">
        <v>-76</v>
      </c>
      <c r="P5" s="88">
        <v>0</v>
      </c>
      <c r="Q5" s="88">
        <v>0</v>
      </c>
      <c r="R5" s="88">
        <v>0</v>
      </c>
      <c r="S5" s="116">
        <v>0</v>
      </c>
      <c r="U5" s="115">
        <v>-128</v>
      </c>
      <c r="V5" s="116">
        <v>5.32</v>
      </c>
      <c r="W5">
        <v>-52</v>
      </c>
      <c r="X5">
        <v>-76</v>
      </c>
      <c r="Y5">
        <v>0</v>
      </c>
      <c r="Z5">
        <v>5.32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1.74</v>
      </c>
      <c r="N6" s="115">
        <v>-76</v>
      </c>
      <c r="O6" s="88">
        <v>-86</v>
      </c>
      <c r="P6" s="88">
        <v>0</v>
      </c>
      <c r="Q6" s="88">
        <v>0</v>
      </c>
      <c r="R6" s="88">
        <v>0</v>
      </c>
      <c r="S6" s="116">
        <v>0</v>
      </c>
      <c r="U6" s="115">
        <v>-162</v>
      </c>
      <c r="V6" s="116">
        <v>1.74</v>
      </c>
      <c r="W6">
        <v>-76</v>
      </c>
      <c r="X6">
        <v>-86</v>
      </c>
      <c r="Y6">
        <v>0</v>
      </c>
      <c r="Z6">
        <v>1.74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1.26</v>
      </c>
      <c r="N7" s="115">
        <v>-82</v>
      </c>
      <c r="O7" s="88">
        <v>-96</v>
      </c>
      <c r="P7" s="88">
        <v>0</v>
      </c>
      <c r="Q7" s="88">
        <v>0</v>
      </c>
      <c r="R7" s="88">
        <v>0</v>
      </c>
      <c r="S7" s="116">
        <v>0</v>
      </c>
      <c r="U7" s="115">
        <v>-178</v>
      </c>
      <c r="V7" s="116">
        <v>1.26</v>
      </c>
      <c r="W7">
        <v>-82</v>
      </c>
      <c r="X7">
        <v>-96</v>
      </c>
      <c r="Y7">
        <v>0</v>
      </c>
      <c r="Z7">
        <v>1.26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0.97</v>
      </c>
      <c r="N8" s="115">
        <v>-102</v>
      </c>
      <c r="O8" s="88">
        <v>-106</v>
      </c>
      <c r="P8" s="88">
        <v>0</v>
      </c>
      <c r="Q8" s="88">
        <v>0</v>
      </c>
      <c r="R8" s="88">
        <v>0</v>
      </c>
      <c r="S8" s="116">
        <v>0</v>
      </c>
      <c r="U8" s="115">
        <v>-208</v>
      </c>
      <c r="V8" s="116">
        <v>0.97</v>
      </c>
      <c r="W8">
        <v>-102</v>
      </c>
      <c r="X8">
        <v>-106</v>
      </c>
      <c r="Y8">
        <v>0</v>
      </c>
      <c r="Z8">
        <v>0.97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-117</v>
      </c>
      <c r="O9" s="88">
        <v>-111</v>
      </c>
      <c r="P9" s="88">
        <v>0</v>
      </c>
      <c r="Q9" s="88">
        <v>0</v>
      </c>
      <c r="R9" s="88">
        <v>0</v>
      </c>
      <c r="S9" s="116">
        <v>0</v>
      </c>
      <c r="U9" s="115">
        <v>-228</v>
      </c>
      <c r="V9" s="116">
        <v>0</v>
      </c>
      <c r="W9">
        <v>-117</v>
      </c>
      <c r="X9">
        <v>-111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2.0299999999999998</v>
      </c>
      <c r="N10" s="115">
        <v>-140</v>
      </c>
      <c r="O10" s="88">
        <v>-126</v>
      </c>
      <c r="P10" s="88">
        <v>0</v>
      </c>
      <c r="Q10" s="88">
        <v>0</v>
      </c>
      <c r="R10" s="88">
        <v>0</v>
      </c>
      <c r="S10" s="116">
        <v>0</v>
      </c>
      <c r="U10" s="115">
        <v>-266</v>
      </c>
      <c r="V10" s="116">
        <v>2.0299999999999998</v>
      </c>
      <c r="W10">
        <v>-140</v>
      </c>
      <c r="X10">
        <v>-126</v>
      </c>
      <c r="Y10">
        <v>0</v>
      </c>
      <c r="Z10">
        <v>2.0299999999999998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3.77</v>
      </c>
      <c r="N11" s="115">
        <v>-150</v>
      </c>
      <c r="O11" s="88">
        <v>-131</v>
      </c>
      <c r="P11" s="88">
        <v>0</v>
      </c>
      <c r="Q11" s="88">
        <v>0</v>
      </c>
      <c r="R11" s="88">
        <v>0</v>
      </c>
      <c r="S11" s="116">
        <v>0</v>
      </c>
      <c r="U11" s="115">
        <v>-281</v>
      </c>
      <c r="V11" s="116">
        <v>3.77</v>
      </c>
      <c r="W11">
        <v>-150</v>
      </c>
      <c r="X11">
        <v>-131</v>
      </c>
      <c r="Y11">
        <v>0</v>
      </c>
      <c r="Z11">
        <v>3.77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7.64</v>
      </c>
      <c r="N12" s="115">
        <v>-160</v>
      </c>
      <c r="O12" s="88">
        <v>-136</v>
      </c>
      <c r="P12" s="88">
        <v>0</v>
      </c>
      <c r="Q12" s="88">
        <v>0</v>
      </c>
      <c r="R12" s="88">
        <v>0</v>
      </c>
      <c r="S12" s="116">
        <v>0</v>
      </c>
      <c r="U12" s="115">
        <v>-296</v>
      </c>
      <c r="V12" s="116">
        <v>7.64</v>
      </c>
      <c r="W12">
        <v>-160</v>
      </c>
      <c r="X12">
        <v>-136</v>
      </c>
      <c r="Y12">
        <v>0</v>
      </c>
      <c r="Z12">
        <v>7.64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3.96</v>
      </c>
      <c r="N13" s="115">
        <v>-175</v>
      </c>
      <c r="O13" s="88">
        <v>-136</v>
      </c>
      <c r="P13" s="88">
        <v>0</v>
      </c>
      <c r="Q13" s="88">
        <v>0</v>
      </c>
      <c r="R13" s="88">
        <v>0</v>
      </c>
      <c r="S13" s="116">
        <v>0</v>
      </c>
      <c r="U13" s="115">
        <v>-311</v>
      </c>
      <c r="V13" s="116">
        <v>3.96</v>
      </c>
      <c r="W13">
        <v>-175</v>
      </c>
      <c r="X13">
        <v>-136</v>
      </c>
      <c r="Y13">
        <v>0</v>
      </c>
      <c r="Z13">
        <v>3.96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3.29</v>
      </c>
      <c r="N14" s="115">
        <v>-200</v>
      </c>
      <c r="O14" s="88">
        <v>-151</v>
      </c>
      <c r="P14" s="88">
        <v>0</v>
      </c>
      <c r="Q14" s="88">
        <v>0</v>
      </c>
      <c r="R14" s="88">
        <v>0</v>
      </c>
      <c r="S14" s="116">
        <v>0</v>
      </c>
      <c r="U14" s="115">
        <v>-351</v>
      </c>
      <c r="V14" s="116">
        <v>3.29</v>
      </c>
      <c r="W14">
        <v>-200</v>
      </c>
      <c r="X14">
        <v>-151</v>
      </c>
      <c r="Y14">
        <v>0</v>
      </c>
      <c r="Z14">
        <v>3.29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4.45</v>
      </c>
      <c r="N15" s="115">
        <v>-234</v>
      </c>
      <c r="O15" s="88">
        <v>-146</v>
      </c>
      <c r="P15" s="88">
        <v>0</v>
      </c>
      <c r="Q15" s="88">
        <v>0</v>
      </c>
      <c r="R15" s="88">
        <v>0</v>
      </c>
      <c r="S15" s="116">
        <v>0</v>
      </c>
      <c r="U15" s="115">
        <v>-380</v>
      </c>
      <c r="V15" s="116">
        <v>4.45</v>
      </c>
      <c r="W15">
        <v>-234</v>
      </c>
      <c r="X15">
        <v>-146</v>
      </c>
      <c r="Y15">
        <v>0</v>
      </c>
      <c r="Z15">
        <v>4.45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0.57999999999999996</v>
      </c>
      <c r="N16" s="115">
        <v>-234</v>
      </c>
      <c r="O16" s="88">
        <v>-156</v>
      </c>
      <c r="P16" s="88">
        <v>0</v>
      </c>
      <c r="Q16" s="88">
        <v>0</v>
      </c>
      <c r="R16" s="88">
        <v>0</v>
      </c>
      <c r="S16" s="116">
        <v>0</v>
      </c>
      <c r="U16" s="115">
        <v>-390</v>
      </c>
      <c r="V16" s="116">
        <v>0.57999999999999996</v>
      </c>
      <c r="W16">
        <v>-234</v>
      </c>
      <c r="X16">
        <v>-156</v>
      </c>
      <c r="Y16">
        <v>0</v>
      </c>
      <c r="Z16">
        <v>0.57999999999999996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7.35</v>
      </c>
      <c r="N17" s="115">
        <v>-264</v>
      </c>
      <c r="O17" s="88">
        <v>-176</v>
      </c>
      <c r="P17" s="88">
        <v>0</v>
      </c>
      <c r="Q17" s="88">
        <v>0</v>
      </c>
      <c r="R17" s="88">
        <v>0</v>
      </c>
      <c r="S17" s="116">
        <v>0</v>
      </c>
      <c r="U17" s="115">
        <v>-440</v>
      </c>
      <c r="V17" s="116">
        <v>7.35</v>
      </c>
      <c r="W17">
        <v>-264</v>
      </c>
      <c r="X17">
        <v>-176</v>
      </c>
      <c r="Y17">
        <v>0</v>
      </c>
      <c r="Z17">
        <v>7.35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7.74</v>
      </c>
      <c r="N18" s="115">
        <v>-253</v>
      </c>
      <c r="O18" s="88">
        <v>-181</v>
      </c>
      <c r="P18" s="88">
        <v>0</v>
      </c>
      <c r="Q18" s="88">
        <v>0</v>
      </c>
      <c r="R18" s="88">
        <v>0</v>
      </c>
      <c r="S18" s="116">
        <v>0</v>
      </c>
      <c r="U18" s="115">
        <v>-434</v>
      </c>
      <c r="V18" s="116">
        <v>7.74</v>
      </c>
      <c r="W18">
        <v>-253</v>
      </c>
      <c r="X18">
        <v>-181</v>
      </c>
      <c r="Y18">
        <v>0</v>
      </c>
      <c r="Z18">
        <v>7.74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10.06</v>
      </c>
      <c r="N19" s="115">
        <v>-225</v>
      </c>
      <c r="O19" s="88">
        <v>-176</v>
      </c>
      <c r="P19" s="88">
        <v>0</v>
      </c>
      <c r="Q19" s="88">
        <v>0</v>
      </c>
      <c r="R19" s="88">
        <v>0</v>
      </c>
      <c r="S19" s="116">
        <v>0</v>
      </c>
      <c r="U19" s="115">
        <v>-401</v>
      </c>
      <c r="V19" s="116">
        <v>10.06</v>
      </c>
      <c r="W19">
        <v>-225</v>
      </c>
      <c r="X19">
        <v>-176</v>
      </c>
      <c r="Y19">
        <v>0</v>
      </c>
      <c r="Z19">
        <v>10.06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9.09</v>
      </c>
      <c r="N20" s="115">
        <v>-231</v>
      </c>
      <c r="O20" s="88">
        <v>-181</v>
      </c>
      <c r="P20" s="88">
        <v>0</v>
      </c>
      <c r="Q20" s="88">
        <v>0</v>
      </c>
      <c r="R20" s="88">
        <v>0</v>
      </c>
      <c r="S20" s="116">
        <v>0</v>
      </c>
      <c r="U20" s="115">
        <v>-412</v>
      </c>
      <c r="V20" s="116">
        <v>9.09</v>
      </c>
      <c r="W20">
        <v>-231</v>
      </c>
      <c r="X20">
        <v>-181</v>
      </c>
      <c r="Y20">
        <v>0</v>
      </c>
      <c r="Z20">
        <v>9.09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12.47</v>
      </c>
      <c r="N21" s="115">
        <v>-219</v>
      </c>
      <c r="O21" s="88">
        <v>-181</v>
      </c>
      <c r="P21" s="88">
        <v>0</v>
      </c>
      <c r="Q21" s="88">
        <v>0</v>
      </c>
      <c r="R21" s="88">
        <v>0</v>
      </c>
      <c r="S21" s="116">
        <v>0</v>
      </c>
      <c r="U21" s="115">
        <v>-400</v>
      </c>
      <c r="V21" s="116">
        <v>12.47</v>
      </c>
      <c r="W21">
        <v>-219</v>
      </c>
      <c r="X21">
        <v>-181</v>
      </c>
      <c r="Y21">
        <v>0</v>
      </c>
      <c r="Z21">
        <v>12.47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12.67</v>
      </c>
      <c r="N22" s="115">
        <v>-228</v>
      </c>
      <c r="O22" s="88">
        <v>-181</v>
      </c>
      <c r="P22" s="88">
        <v>0</v>
      </c>
      <c r="Q22" s="88">
        <v>0</v>
      </c>
      <c r="R22" s="88">
        <v>0</v>
      </c>
      <c r="S22" s="116">
        <v>0</v>
      </c>
      <c r="U22" s="115">
        <v>-409</v>
      </c>
      <c r="V22" s="116">
        <v>12.67</v>
      </c>
      <c r="W22">
        <v>-228</v>
      </c>
      <c r="X22">
        <v>-181</v>
      </c>
      <c r="Y22">
        <v>0</v>
      </c>
      <c r="Z22">
        <v>12.67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5.22</v>
      </c>
      <c r="N23" s="115">
        <v>-212</v>
      </c>
      <c r="O23" s="88">
        <v>-216</v>
      </c>
      <c r="P23" s="88">
        <v>0</v>
      </c>
      <c r="Q23" s="88">
        <v>0</v>
      </c>
      <c r="R23" s="88">
        <v>0</v>
      </c>
      <c r="S23" s="116">
        <v>0</v>
      </c>
      <c r="U23" s="115">
        <v>-428</v>
      </c>
      <c r="V23" s="116">
        <v>5.22</v>
      </c>
      <c r="W23">
        <v>-212</v>
      </c>
      <c r="X23">
        <v>-216</v>
      </c>
      <c r="Y23">
        <v>0</v>
      </c>
      <c r="Z23">
        <v>5.22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13.54</v>
      </c>
      <c r="N24" s="115">
        <v>-198</v>
      </c>
      <c r="O24" s="88">
        <v>-201</v>
      </c>
      <c r="P24" s="88">
        <v>0</v>
      </c>
      <c r="Q24" s="88">
        <v>0</v>
      </c>
      <c r="R24" s="88">
        <v>0</v>
      </c>
      <c r="S24" s="116">
        <v>0</v>
      </c>
      <c r="U24" s="115">
        <v>-399</v>
      </c>
      <c r="V24" s="116">
        <v>13.54</v>
      </c>
      <c r="W24">
        <v>-198</v>
      </c>
      <c r="X24">
        <v>-201</v>
      </c>
      <c r="Y24">
        <v>0</v>
      </c>
      <c r="Z24">
        <v>13.54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13.73</v>
      </c>
      <c r="N25" s="115">
        <v>-177</v>
      </c>
      <c r="O25" s="88">
        <v>-196</v>
      </c>
      <c r="P25" s="88">
        <v>0</v>
      </c>
      <c r="Q25" s="88">
        <v>0</v>
      </c>
      <c r="R25" s="88">
        <v>0</v>
      </c>
      <c r="S25" s="116">
        <v>0</v>
      </c>
      <c r="U25" s="115">
        <v>-373</v>
      </c>
      <c r="V25" s="116">
        <v>13.73</v>
      </c>
      <c r="W25">
        <v>-177</v>
      </c>
      <c r="X25">
        <v>-196</v>
      </c>
      <c r="Y25">
        <v>0</v>
      </c>
      <c r="Z25">
        <v>13.73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13.73</v>
      </c>
      <c r="N26" s="115">
        <v>-185</v>
      </c>
      <c r="O26" s="88">
        <v>-209</v>
      </c>
      <c r="P26" s="88">
        <v>0</v>
      </c>
      <c r="Q26" s="88">
        <v>0</v>
      </c>
      <c r="R26" s="88">
        <v>0</v>
      </c>
      <c r="S26" s="116">
        <v>0</v>
      </c>
      <c r="U26" s="115">
        <v>-394</v>
      </c>
      <c r="V26" s="116">
        <v>13.73</v>
      </c>
      <c r="W26">
        <v>-185</v>
      </c>
      <c r="X26">
        <v>-209</v>
      </c>
      <c r="Y26">
        <v>0</v>
      </c>
      <c r="Z26">
        <v>13.73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10.15</v>
      </c>
      <c r="N27" s="115">
        <v>0</v>
      </c>
      <c r="O27" s="88">
        <v>-133</v>
      </c>
      <c r="P27" s="88">
        <v>0</v>
      </c>
      <c r="Q27" s="88">
        <v>0</v>
      </c>
      <c r="R27" s="88">
        <v>0</v>
      </c>
      <c r="S27" s="116">
        <v>0</v>
      </c>
      <c r="U27" s="115">
        <v>-133</v>
      </c>
      <c r="V27" s="116">
        <v>10.15</v>
      </c>
      <c r="W27">
        <v>0</v>
      </c>
      <c r="X27">
        <v>-133</v>
      </c>
      <c r="Y27">
        <v>0</v>
      </c>
      <c r="Z27">
        <v>10.15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13.73</v>
      </c>
      <c r="N28" s="115">
        <v>0</v>
      </c>
      <c r="O28" s="88">
        <v>-113</v>
      </c>
      <c r="P28" s="88">
        <v>-15</v>
      </c>
      <c r="Q28" s="88">
        <v>0</v>
      </c>
      <c r="R28" s="88">
        <v>0</v>
      </c>
      <c r="S28" s="116">
        <v>0</v>
      </c>
      <c r="U28" s="115">
        <v>-128</v>
      </c>
      <c r="V28" s="116">
        <v>13.73</v>
      </c>
      <c r="W28">
        <v>0</v>
      </c>
      <c r="X28">
        <v>-113</v>
      </c>
      <c r="Y28">
        <v>0</v>
      </c>
      <c r="Z28">
        <v>13.73</v>
      </c>
      <c r="AA28">
        <v>-15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13.44</v>
      </c>
      <c r="N29" s="115">
        <v>0</v>
      </c>
      <c r="O29" s="88">
        <v>-93</v>
      </c>
      <c r="P29" s="88">
        <v>-20</v>
      </c>
      <c r="Q29" s="88">
        <v>0</v>
      </c>
      <c r="R29" s="88">
        <v>0</v>
      </c>
      <c r="S29" s="116">
        <v>0</v>
      </c>
      <c r="U29" s="115">
        <v>-113</v>
      </c>
      <c r="V29" s="116">
        <v>13.44</v>
      </c>
      <c r="W29">
        <v>0</v>
      </c>
      <c r="X29">
        <v>-93</v>
      </c>
      <c r="Y29">
        <v>0</v>
      </c>
      <c r="Z29">
        <v>13.44</v>
      </c>
      <c r="AA29">
        <v>-20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4.3499999999999996</v>
      </c>
      <c r="N30" s="115">
        <v>0</v>
      </c>
      <c r="O30" s="88">
        <v>-93</v>
      </c>
      <c r="P30" s="88">
        <v>-23</v>
      </c>
      <c r="Q30" s="88">
        <v>0</v>
      </c>
      <c r="R30" s="88">
        <v>0</v>
      </c>
      <c r="S30" s="116">
        <v>0</v>
      </c>
      <c r="U30" s="115">
        <v>-116</v>
      </c>
      <c r="V30" s="116">
        <v>4.3499999999999996</v>
      </c>
      <c r="W30">
        <v>0</v>
      </c>
      <c r="X30">
        <v>-93</v>
      </c>
      <c r="Y30">
        <v>0</v>
      </c>
      <c r="Z30">
        <v>4.3499999999999996</v>
      </c>
      <c r="AA30">
        <v>-23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13.54</v>
      </c>
      <c r="N31" s="115">
        <v>0</v>
      </c>
      <c r="O31" s="88">
        <v>-44</v>
      </c>
      <c r="P31" s="88">
        <v>0</v>
      </c>
      <c r="Q31" s="88">
        <v>0</v>
      </c>
      <c r="R31" s="88">
        <v>0</v>
      </c>
      <c r="S31" s="116">
        <v>0</v>
      </c>
      <c r="U31" s="115">
        <v>-44</v>
      </c>
      <c r="V31" s="116">
        <v>13.54</v>
      </c>
      <c r="W31">
        <v>0</v>
      </c>
      <c r="X31">
        <v>-44</v>
      </c>
      <c r="Y31">
        <v>0</v>
      </c>
      <c r="Z31">
        <v>13.54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12.86</v>
      </c>
      <c r="N32" s="115">
        <v>-17</v>
      </c>
      <c r="O32" s="88">
        <v>-42.52</v>
      </c>
      <c r="P32" s="88">
        <v>0</v>
      </c>
      <c r="Q32" s="88">
        <v>0</v>
      </c>
      <c r="R32" s="88">
        <v>0</v>
      </c>
      <c r="S32" s="116">
        <v>0</v>
      </c>
      <c r="U32" s="115">
        <v>-59.52</v>
      </c>
      <c r="V32" s="116">
        <v>12.86</v>
      </c>
      <c r="W32">
        <v>-17</v>
      </c>
      <c r="X32">
        <v>-42.52</v>
      </c>
      <c r="Y32">
        <v>0</v>
      </c>
      <c r="Z32">
        <v>12.86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13.73</v>
      </c>
      <c r="N33" s="115">
        <v>-9</v>
      </c>
      <c r="O33" s="88">
        <v>-26</v>
      </c>
      <c r="P33" s="88">
        <v>-1</v>
      </c>
      <c r="Q33" s="88">
        <v>0</v>
      </c>
      <c r="R33" s="88">
        <v>0</v>
      </c>
      <c r="S33" s="116">
        <v>0</v>
      </c>
      <c r="U33" s="115">
        <v>-36</v>
      </c>
      <c r="V33" s="116">
        <v>13.73</v>
      </c>
      <c r="W33">
        <v>-9</v>
      </c>
      <c r="X33">
        <v>-26</v>
      </c>
      <c r="Y33">
        <v>0</v>
      </c>
      <c r="Z33">
        <v>13.73</v>
      </c>
      <c r="AA33">
        <v>-1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10.25</v>
      </c>
      <c r="N34" s="115">
        <v>-13</v>
      </c>
      <c r="O34" s="88">
        <v>-31</v>
      </c>
      <c r="P34" s="88">
        <v>0</v>
      </c>
      <c r="Q34" s="88">
        <v>0</v>
      </c>
      <c r="R34" s="88">
        <v>0</v>
      </c>
      <c r="S34" s="116">
        <v>0</v>
      </c>
      <c r="U34" s="115">
        <v>-44</v>
      </c>
      <c r="V34" s="116">
        <v>10.25</v>
      </c>
      <c r="W34">
        <v>-13</v>
      </c>
      <c r="X34">
        <v>-31</v>
      </c>
      <c r="Y34">
        <v>0</v>
      </c>
      <c r="Z34">
        <v>10.25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13.73</v>
      </c>
      <c r="N35" s="115">
        <v>-13</v>
      </c>
      <c r="O35" s="88">
        <v>-46</v>
      </c>
      <c r="P35" s="88">
        <v>0</v>
      </c>
      <c r="Q35" s="88">
        <v>0</v>
      </c>
      <c r="R35" s="88">
        <v>0</v>
      </c>
      <c r="S35" s="116">
        <v>0</v>
      </c>
      <c r="U35" s="115">
        <v>-59</v>
      </c>
      <c r="V35" s="116">
        <v>13.73</v>
      </c>
      <c r="W35">
        <v>-13</v>
      </c>
      <c r="X35">
        <v>-46</v>
      </c>
      <c r="Y35">
        <v>0</v>
      </c>
      <c r="Z35">
        <v>13.73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13.63</v>
      </c>
      <c r="N36" s="115">
        <v>-34</v>
      </c>
      <c r="O36" s="88">
        <v>-71</v>
      </c>
      <c r="P36" s="88">
        <v>0</v>
      </c>
      <c r="Q36" s="88">
        <v>0</v>
      </c>
      <c r="R36" s="88">
        <v>0</v>
      </c>
      <c r="S36" s="116">
        <v>0</v>
      </c>
      <c r="U36" s="115">
        <v>-105</v>
      </c>
      <c r="V36" s="116">
        <v>13.63</v>
      </c>
      <c r="W36">
        <v>-34</v>
      </c>
      <c r="X36">
        <v>-71</v>
      </c>
      <c r="Y36">
        <v>0</v>
      </c>
      <c r="Z36">
        <v>13.63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4.93</v>
      </c>
      <c r="N37" s="115">
        <v>-47</v>
      </c>
      <c r="O37" s="88">
        <v>-76</v>
      </c>
      <c r="P37" s="88">
        <v>0</v>
      </c>
      <c r="Q37" s="88">
        <v>0</v>
      </c>
      <c r="R37" s="88">
        <v>0</v>
      </c>
      <c r="S37" s="116">
        <v>0</v>
      </c>
      <c r="U37" s="115">
        <v>-123</v>
      </c>
      <c r="V37" s="116">
        <v>4.93</v>
      </c>
      <c r="W37">
        <v>-47</v>
      </c>
      <c r="X37">
        <v>-76</v>
      </c>
      <c r="Y37">
        <v>0</v>
      </c>
      <c r="Z37">
        <v>4.93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12.96</v>
      </c>
      <c r="N38" s="115">
        <v>-52</v>
      </c>
      <c r="O38" s="88">
        <v>-71</v>
      </c>
      <c r="P38" s="88">
        <v>0</v>
      </c>
      <c r="Q38" s="88">
        <v>0</v>
      </c>
      <c r="R38" s="88">
        <v>0</v>
      </c>
      <c r="S38" s="116">
        <v>0</v>
      </c>
      <c r="U38" s="115">
        <v>-123</v>
      </c>
      <c r="V38" s="116">
        <v>12.96</v>
      </c>
      <c r="W38">
        <v>-52</v>
      </c>
      <c r="X38">
        <v>-71</v>
      </c>
      <c r="Y38">
        <v>0</v>
      </c>
      <c r="Z38">
        <v>12.96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13.73</v>
      </c>
      <c r="N39" s="115">
        <v>-20</v>
      </c>
      <c r="O39" s="88">
        <v>-141</v>
      </c>
      <c r="P39" s="88">
        <v>0</v>
      </c>
      <c r="Q39" s="88">
        <v>0</v>
      </c>
      <c r="R39" s="88">
        <v>0</v>
      </c>
      <c r="S39" s="116">
        <v>0</v>
      </c>
      <c r="U39" s="115">
        <v>-161</v>
      </c>
      <c r="V39" s="116">
        <v>13.73</v>
      </c>
      <c r="W39">
        <v>-20</v>
      </c>
      <c r="X39">
        <v>-141</v>
      </c>
      <c r="Y39">
        <v>0</v>
      </c>
      <c r="Z39">
        <v>13.73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13.73</v>
      </c>
      <c r="N40" s="115">
        <v>-32</v>
      </c>
      <c r="O40" s="88">
        <v>-126</v>
      </c>
      <c r="P40" s="88">
        <v>0</v>
      </c>
      <c r="Q40" s="88">
        <v>0</v>
      </c>
      <c r="R40" s="88">
        <v>0</v>
      </c>
      <c r="S40" s="116">
        <v>0</v>
      </c>
      <c r="U40" s="115">
        <v>-158</v>
      </c>
      <c r="V40" s="116">
        <v>13.73</v>
      </c>
      <c r="W40">
        <v>-32</v>
      </c>
      <c r="X40">
        <v>-126</v>
      </c>
      <c r="Y40">
        <v>0</v>
      </c>
      <c r="Z40">
        <v>13.73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13.73</v>
      </c>
      <c r="N41" s="115">
        <v>-35</v>
      </c>
      <c r="O41" s="88">
        <v>-111</v>
      </c>
      <c r="P41" s="88">
        <v>0</v>
      </c>
      <c r="Q41" s="88">
        <v>0</v>
      </c>
      <c r="R41" s="88">
        <v>0</v>
      </c>
      <c r="S41" s="116">
        <v>0</v>
      </c>
      <c r="U41" s="115">
        <v>-146</v>
      </c>
      <c r="V41" s="116">
        <v>13.73</v>
      </c>
      <c r="W41">
        <v>-35</v>
      </c>
      <c r="X41">
        <v>-111</v>
      </c>
      <c r="Y41">
        <v>0</v>
      </c>
      <c r="Z41">
        <v>13.73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13.54</v>
      </c>
      <c r="N42" s="115">
        <v>-24</v>
      </c>
      <c r="O42" s="88">
        <v>-86</v>
      </c>
      <c r="P42" s="88">
        <v>0</v>
      </c>
      <c r="Q42" s="88">
        <v>0</v>
      </c>
      <c r="R42" s="88">
        <v>0</v>
      </c>
      <c r="S42" s="116">
        <v>0</v>
      </c>
      <c r="U42" s="115">
        <v>-110</v>
      </c>
      <c r="V42" s="116">
        <v>13.54</v>
      </c>
      <c r="W42">
        <v>-24</v>
      </c>
      <c r="X42">
        <v>-86</v>
      </c>
      <c r="Y42">
        <v>0</v>
      </c>
      <c r="Z42">
        <v>13.54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13.54</v>
      </c>
      <c r="N43" s="115">
        <v>-35</v>
      </c>
      <c r="O43" s="88">
        <v>-81</v>
      </c>
      <c r="P43" s="88">
        <v>0</v>
      </c>
      <c r="Q43" s="88">
        <v>0</v>
      </c>
      <c r="R43" s="88">
        <v>0</v>
      </c>
      <c r="S43" s="116">
        <v>0</v>
      </c>
      <c r="U43" s="115">
        <v>-116</v>
      </c>
      <c r="V43" s="116">
        <v>13.54</v>
      </c>
      <c r="W43">
        <v>-35</v>
      </c>
      <c r="X43">
        <v>-81</v>
      </c>
      <c r="Y43">
        <v>0</v>
      </c>
      <c r="Z43">
        <v>13.54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5.9</v>
      </c>
      <c r="N44" s="115">
        <v>-38</v>
      </c>
      <c r="O44" s="88">
        <v>-81</v>
      </c>
      <c r="P44" s="88">
        <v>0</v>
      </c>
      <c r="Q44" s="88">
        <v>0</v>
      </c>
      <c r="R44" s="88">
        <v>0</v>
      </c>
      <c r="S44" s="116">
        <v>0</v>
      </c>
      <c r="U44" s="115">
        <v>-119</v>
      </c>
      <c r="V44" s="116">
        <v>5.9</v>
      </c>
      <c r="W44">
        <v>-38</v>
      </c>
      <c r="X44">
        <v>-81</v>
      </c>
      <c r="Y44">
        <v>0</v>
      </c>
      <c r="Z44">
        <v>5.9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10.15</v>
      </c>
      <c r="N45" s="115">
        <v>-32</v>
      </c>
      <c r="O45" s="88">
        <v>-71</v>
      </c>
      <c r="P45" s="88">
        <v>0</v>
      </c>
      <c r="Q45" s="88">
        <v>0</v>
      </c>
      <c r="R45" s="88">
        <v>0</v>
      </c>
      <c r="S45" s="116">
        <v>0</v>
      </c>
      <c r="U45" s="115">
        <v>-103</v>
      </c>
      <c r="V45" s="116">
        <v>10.15</v>
      </c>
      <c r="W45">
        <v>-32</v>
      </c>
      <c r="X45">
        <v>-71</v>
      </c>
      <c r="Y45">
        <v>0</v>
      </c>
      <c r="Z45">
        <v>10.15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8.61</v>
      </c>
      <c r="N46" s="115">
        <v>-31</v>
      </c>
      <c r="O46" s="88">
        <v>-61</v>
      </c>
      <c r="P46" s="88">
        <v>0</v>
      </c>
      <c r="Q46" s="88">
        <v>0</v>
      </c>
      <c r="R46" s="88">
        <v>0</v>
      </c>
      <c r="S46" s="116">
        <v>0</v>
      </c>
      <c r="U46" s="115">
        <v>-92</v>
      </c>
      <c r="V46" s="116">
        <v>8.61</v>
      </c>
      <c r="W46">
        <v>-31</v>
      </c>
      <c r="X46">
        <v>-61</v>
      </c>
      <c r="Y46">
        <v>0</v>
      </c>
      <c r="Z46">
        <v>8.61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13.73</v>
      </c>
      <c r="N47" s="115">
        <v>-37</v>
      </c>
      <c r="O47" s="88">
        <v>-56</v>
      </c>
      <c r="P47" s="88">
        <v>0</v>
      </c>
      <c r="Q47" s="88">
        <v>0</v>
      </c>
      <c r="R47" s="88">
        <v>0</v>
      </c>
      <c r="S47" s="116">
        <v>0</v>
      </c>
      <c r="U47" s="115">
        <v>-93</v>
      </c>
      <c r="V47" s="116">
        <v>13.73</v>
      </c>
      <c r="W47">
        <v>-37</v>
      </c>
      <c r="X47">
        <v>-56</v>
      </c>
      <c r="Y47">
        <v>0</v>
      </c>
      <c r="Z47">
        <v>13.73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8.41</v>
      </c>
      <c r="N48" s="115">
        <v>-61</v>
      </c>
      <c r="O48" s="88">
        <v>-51</v>
      </c>
      <c r="P48" s="88">
        <v>0</v>
      </c>
      <c r="Q48" s="88">
        <v>0</v>
      </c>
      <c r="R48" s="88">
        <v>0</v>
      </c>
      <c r="S48" s="116">
        <v>0</v>
      </c>
      <c r="U48" s="115">
        <v>-112</v>
      </c>
      <c r="V48" s="116">
        <v>8.41</v>
      </c>
      <c r="W48">
        <v>-61</v>
      </c>
      <c r="X48">
        <v>-51</v>
      </c>
      <c r="Y48">
        <v>0</v>
      </c>
      <c r="Z48">
        <v>8.41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10.54</v>
      </c>
      <c r="N49" s="115">
        <v>-47</v>
      </c>
      <c r="O49" s="88">
        <v>-56</v>
      </c>
      <c r="P49" s="88">
        <v>0</v>
      </c>
      <c r="Q49" s="88">
        <v>0</v>
      </c>
      <c r="R49" s="88">
        <v>0</v>
      </c>
      <c r="S49" s="116">
        <v>0</v>
      </c>
      <c r="U49" s="115">
        <v>-103</v>
      </c>
      <c r="V49" s="116">
        <v>10.54</v>
      </c>
      <c r="W49">
        <v>-47</v>
      </c>
      <c r="X49">
        <v>-56</v>
      </c>
      <c r="Y49">
        <v>0</v>
      </c>
      <c r="Z49">
        <v>10.54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10.06</v>
      </c>
      <c r="N50" s="115">
        <v>-39</v>
      </c>
      <c r="O50" s="88">
        <v>-51</v>
      </c>
      <c r="P50" s="88">
        <v>0</v>
      </c>
      <c r="Q50" s="88">
        <v>0</v>
      </c>
      <c r="R50" s="88">
        <v>0</v>
      </c>
      <c r="S50" s="116">
        <v>0</v>
      </c>
      <c r="U50" s="115">
        <v>-90</v>
      </c>
      <c r="V50" s="116">
        <v>10.06</v>
      </c>
      <c r="W50">
        <v>-39</v>
      </c>
      <c r="X50">
        <v>-51</v>
      </c>
      <c r="Y50">
        <v>0</v>
      </c>
      <c r="Z50">
        <v>10.06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5.61</v>
      </c>
      <c r="N51" s="115">
        <v>-27</v>
      </c>
      <c r="O51" s="88">
        <v>-36</v>
      </c>
      <c r="P51" s="88">
        <v>0</v>
      </c>
      <c r="Q51" s="88">
        <v>0</v>
      </c>
      <c r="R51" s="88">
        <v>0</v>
      </c>
      <c r="S51" s="116">
        <v>0</v>
      </c>
      <c r="U51" s="115">
        <v>-63</v>
      </c>
      <c r="V51" s="116">
        <v>5.61</v>
      </c>
      <c r="W51">
        <v>-27</v>
      </c>
      <c r="X51">
        <v>-36</v>
      </c>
      <c r="Y51">
        <v>0</v>
      </c>
      <c r="Z51">
        <v>5.61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13.34</v>
      </c>
      <c r="N52" s="115">
        <v>-28</v>
      </c>
      <c r="O52" s="88">
        <v>-31</v>
      </c>
      <c r="P52" s="88">
        <v>0</v>
      </c>
      <c r="Q52" s="88">
        <v>0</v>
      </c>
      <c r="R52" s="88">
        <v>0</v>
      </c>
      <c r="S52" s="116">
        <v>0</v>
      </c>
      <c r="U52" s="115">
        <v>-59</v>
      </c>
      <c r="V52" s="116">
        <v>13.34</v>
      </c>
      <c r="W52">
        <v>-28</v>
      </c>
      <c r="X52">
        <v>-31</v>
      </c>
      <c r="Y52">
        <v>0</v>
      </c>
      <c r="Z52">
        <v>13.34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10.54</v>
      </c>
      <c r="N53" s="115">
        <v>-17</v>
      </c>
      <c r="O53" s="88">
        <v>-26</v>
      </c>
      <c r="P53" s="88">
        <v>0</v>
      </c>
      <c r="Q53" s="88">
        <v>0</v>
      </c>
      <c r="R53" s="88">
        <v>0</v>
      </c>
      <c r="S53" s="116">
        <v>0</v>
      </c>
      <c r="U53" s="115">
        <v>-43</v>
      </c>
      <c r="V53" s="116">
        <v>10.54</v>
      </c>
      <c r="W53">
        <v>-17</v>
      </c>
      <c r="X53">
        <v>-26</v>
      </c>
      <c r="Y53">
        <v>0</v>
      </c>
      <c r="Z53">
        <v>10.54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13.54</v>
      </c>
      <c r="N54" s="115">
        <v>-18</v>
      </c>
      <c r="O54" s="88">
        <v>-26</v>
      </c>
      <c r="P54" s="88">
        <v>0</v>
      </c>
      <c r="Q54" s="88">
        <v>0</v>
      </c>
      <c r="R54" s="88">
        <v>0</v>
      </c>
      <c r="S54" s="116">
        <v>0</v>
      </c>
      <c r="U54" s="115">
        <v>-44</v>
      </c>
      <c r="V54" s="116">
        <v>13.54</v>
      </c>
      <c r="W54">
        <v>-18</v>
      </c>
      <c r="X54">
        <v>-26</v>
      </c>
      <c r="Y54">
        <v>0</v>
      </c>
      <c r="Z54">
        <v>13.54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10.35</v>
      </c>
      <c r="N55" s="115">
        <v>-37</v>
      </c>
      <c r="O55" s="88">
        <v>-51</v>
      </c>
      <c r="P55" s="88">
        <v>0</v>
      </c>
      <c r="Q55" s="88">
        <v>0</v>
      </c>
      <c r="R55" s="88">
        <v>0</v>
      </c>
      <c r="S55" s="116">
        <v>0</v>
      </c>
      <c r="U55" s="115">
        <v>-88</v>
      </c>
      <c r="V55" s="116">
        <v>10.35</v>
      </c>
      <c r="W55">
        <v>-37</v>
      </c>
      <c r="X55">
        <v>-51</v>
      </c>
      <c r="Y55">
        <v>0</v>
      </c>
      <c r="Z55">
        <v>10.35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11.99</v>
      </c>
      <c r="N56" s="115">
        <v>-51</v>
      </c>
      <c r="O56" s="88">
        <v>-66</v>
      </c>
      <c r="P56" s="88">
        <v>0</v>
      </c>
      <c r="Q56" s="88">
        <v>0</v>
      </c>
      <c r="R56" s="88">
        <v>0</v>
      </c>
      <c r="S56" s="116">
        <v>0</v>
      </c>
      <c r="U56" s="115">
        <v>-117</v>
      </c>
      <c r="V56" s="116">
        <v>11.99</v>
      </c>
      <c r="W56">
        <v>-51</v>
      </c>
      <c r="X56">
        <v>-66</v>
      </c>
      <c r="Y56">
        <v>0</v>
      </c>
      <c r="Z56">
        <v>11.99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12.67</v>
      </c>
      <c r="N57" s="115">
        <v>-48</v>
      </c>
      <c r="O57" s="88">
        <v>-61</v>
      </c>
      <c r="P57" s="88">
        <v>0</v>
      </c>
      <c r="Q57" s="88">
        <v>0</v>
      </c>
      <c r="R57" s="88">
        <v>0</v>
      </c>
      <c r="S57" s="116">
        <v>0</v>
      </c>
      <c r="U57" s="115">
        <v>-109</v>
      </c>
      <c r="V57" s="116">
        <v>12.67</v>
      </c>
      <c r="W57">
        <v>-48</v>
      </c>
      <c r="X57">
        <v>-61</v>
      </c>
      <c r="Y57">
        <v>0</v>
      </c>
      <c r="Z57">
        <v>12.67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2.13</v>
      </c>
      <c r="N58" s="115">
        <v>-54</v>
      </c>
      <c r="O58" s="88">
        <v>-61</v>
      </c>
      <c r="P58" s="88">
        <v>0</v>
      </c>
      <c r="Q58" s="88">
        <v>0</v>
      </c>
      <c r="R58" s="88">
        <v>0</v>
      </c>
      <c r="S58" s="116">
        <v>0</v>
      </c>
      <c r="U58" s="115">
        <v>-115</v>
      </c>
      <c r="V58" s="116">
        <v>2.13</v>
      </c>
      <c r="W58">
        <v>-54</v>
      </c>
      <c r="X58">
        <v>-61</v>
      </c>
      <c r="Y58">
        <v>0</v>
      </c>
      <c r="Z58">
        <v>2.13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8.6999999999999993</v>
      </c>
      <c r="N59" s="115">
        <v>-30</v>
      </c>
      <c r="O59" s="88">
        <v>-51</v>
      </c>
      <c r="P59" s="88">
        <v>0</v>
      </c>
      <c r="Q59" s="88">
        <v>0</v>
      </c>
      <c r="R59" s="88">
        <v>0</v>
      </c>
      <c r="S59" s="116">
        <v>0</v>
      </c>
      <c r="U59" s="115">
        <v>-81</v>
      </c>
      <c r="V59" s="116">
        <v>8.6999999999999993</v>
      </c>
      <c r="W59">
        <v>-30</v>
      </c>
      <c r="X59">
        <v>-51</v>
      </c>
      <c r="Y59">
        <v>0</v>
      </c>
      <c r="Z59">
        <v>8.6999999999999993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10.54</v>
      </c>
      <c r="N60" s="115">
        <v>-24</v>
      </c>
      <c r="O60" s="88">
        <v>-41</v>
      </c>
      <c r="P60" s="88">
        <v>0</v>
      </c>
      <c r="Q60" s="88">
        <v>0</v>
      </c>
      <c r="R60" s="88">
        <v>0</v>
      </c>
      <c r="S60" s="116">
        <v>0</v>
      </c>
      <c r="U60" s="115">
        <v>-65</v>
      </c>
      <c r="V60" s="116">
        <v>10.54</v>
      </c>
      <c r="W60">
        <v>-24</v>
      </c>
      <c r="X60">
        <v>-41</v>
      </c>
      <c r="Y60">
        <v>0</v>
      </c>
      <c r="Z60">
        <v>10.54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12.57</v>
      </c>
      <c r="N61" s="115">
        <v>0</v>
      </c>
      <c r="O61" s="88">
        <v>-26</v>
      </c>
      <c r="P61" s="88">
        <v>0</v>
      </c>
      <c r="Q61" s="88">
        <v>0</v>
      </c>
      <c r="R61" s="88">
        <v>0</v>
      </c>
      <c r="S61" s="116">
        <v>0</v>
      </c>
      <c r="U61" s="115">
        <v>-26</v>
      </c>
      <c r="V61" s="116">
        <v>12.57</v>
      </c>
      <c r="W61">
        <v>0</v>
      </c>
      <c r="X61">
        <v>-26</v>
      </c>
      <c r="Y61">
        <v>0</v>
      </c>
      <c r="Z61">
        <v>12.57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10.83</v>
      </c>
      <c r="N62" s="115">
        <v>0</v>
      </c>
      <c r="O62" s="88">
        <v>-26</v>
      </c>
      <c r="P62" s="88">
        <v>0</v>
      </c>
      <c r="Q62" s="88">
        <v>0</v>
      </c>
      <c r="R62" s="88">
        <v>0</v>
      </c>
      <c r="S62" s="116">
        <v>0</v>
      </c>
      <c r="U62" s="115">
        <v>-26</v>
      </c>
      <c r="V62" s="116">
        <v>10.83</v>
      </c>
      <c r="W62">
        <v>0</v>
      </c>
      <c r="X62">
        <v>-26</v>
      </c>
      <c r="Y62">
        <v>0</v>
      </c>
      <c r="Z62">
        <v>10.83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9.3800000000000008</v>
      </c>
      <c r="N63" s="115">
        <v>0</v>
      </c>
      <c r="O63" s="88">
        <v>-76</v>
      </c>
      <c r="P63" s="88">
        <v>0</v>
      </c>
      <c r="Q63" s="88">
        <v>0</v>
      </c>
      <c r="R63" s="88">
        <v>0</v>
      </c>
      <c r="S63" s="116">
        <v>0</v>
      </c>
      <c r="U63" s="115">
        <v>-76</v>
      </c>
      <c r="V63" s="116">
        <v>9.3800000000000008</v>
      </c>
      <c r="W63">
        <v>0</v>
      </c>
      <c r="X63">
        <v>-76</v>
      </c>
      <c r="Y63">
        <v>0</v>
      </c>
      <c r="Z63">
        <v>9.3800000000000008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10.06</v>
      </c>
      <c r="N64" s="115">
        <v>0</v>
      </c>
      <c r="O64" s="88">
        <v>-76</v>
      </c>
      <c r="P64" s="88">
        <v>0</v>
      </c>
      <c r="Q64" s="88">
        <v>0</v>
      </c>
      <c r="R64" s="88">
        <v>0</v>
      </c>
      <c r="S64" s="116">
        <v>0</v>
      </c>
      <c r="U64" s="115">
        <v>-76</v>
      </c>
      <c r="V64" s="116">
        <v>10.06</v>
      </c>
      <c r="W64">
        <v>0</v>
      </c>
      <c r="X64">
        <v>-76</v>
      </c>
      <c r="Y64">
        <v>0</v>
      </c>
      <c r="Z64">
        <v>10.06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3.09</v>
      </c>
      <c r="N65" s="115">
        <v>0</v>
      </c>
      <c r="O65" s="88">
        <v>-66</v>
      </c>
      <c r="P65" s="88">
        <v>0</v>
      </c>
      <c r="Q65" s="88">
        <v>0</v>
      </c>
      <c r="R65" s="88">
        <v>0</v>
      </c>
      <c r="S65" s="116">
        <v>0</v>
      </c>
      <c r="U65" s="115">
        <v>-66</v>
      </c>
      <c r="V65" s="116">
        <v>3.09</v>
      </c>
      <c r="W65">
        <v>0</v>
      </c>
      <c r="X65">
        <v>-66</v>
      </c>
      <c r="Y65">
        <v>0</v>
      </c>
      <c r="Z65">
        <v>3.09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9.67</v>
      </c>
      <c r="N66" s="115">
        <v>0</v>
      </c>
      <c r="O66" s="88">
        <v>-56</v>
      </c>
      <c r="P66" s="88">
        <v>0</v>
      </c>
      <c r="Q66" s="88">
        <v>0</v>
      </c>
      <c r="R66" s="88">
        <v>0</v>
      </c>
      <c r="S66" s="116">
        <v>0</v>
      </c>
      <c r="U66" s="115">
        <v>-56</v>
      </c>
      <c r="V66" s="116">
        <v>9.67</v>
      </c>
      <c r="W66">
        <v>0</v>
      </c>
      <c r="X66">
        <v>-56</v>
      </c>
      <c r="Y66">
        <v>0</v>
      </c>
      <c r="Z66">
        <v>9.67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12.18</v>
      </c>
      <c r="N67" s="115">
        <v>0</v>
      </c>
      <c r="O67" s="88">
        <v>-41</v>
      </c>
      <c r="P67" s="88">
        <v>0</v>
      </c>
      <c r="Q67" s="88">
        <v>0</v>
      </c>
      <c r="R67" s="88">
        <v>0</v>
      </c>
      <c r="S67" s="116">
        <v>0</v>
      </c>
      <c r="U67" s="115">
        <v>-41</v>
      </c>
      <c r="V67" s="116">
        <v>12.18</v>
      </c>
      <c r="W67">
        <v>0</v>
      </c>
      <c r="X67">
        <v>-41</v>
      </c>
      <c r="Y67">
        <v>0</v>
      </c>
      <c r="Z67">
        <v>12.18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13.54</v>
      </c>
      <c r="N68" s="115">
        <v>0</v>
      </c>
      <c r="O68" s="88">
        <v>-16</v>
      </c>
      <c r="P68" s="88">
        <v>0</v>
      </c>
      <c r="Q68" s="88">
        <v>0</v>
      </c>
      <c r="R68" s="88">
        <v>0</v>
      </c>
      <c r="S68" s="116">
        <v>0</v>
      </c>
      <c r="U68" s="115">
        <v>-16</v>
      </c>
      <c r="V68" s="116">
        <v>13.54</v>
      </c>
      <c r="W68">
        <v>0</v>
      </c>
      <c r="X68">
        <v>-16</v>
      </c>
      <c r="Y68">
        <v>0</v>
      </c>
      <c r="Z68">
        <v>13.54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12.38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12.38</v>
      </c>
      <c r="W69">
        <v>0</v>
      </c>
      <c r="X69">
        <v>0</v>
      </c>
      <c r="Y69">
        <v>0</v>
      </c>
      <c r="Z69">
        <v>12.38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12.86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12.86</v>
      </c>
      <c r="W70">
        <v>0</v>
      </c>
      <c r="X70">
        <v>0</v>
      </c>
      <c r="Y70">
        <v>0</v>
      </c>
      <c r="Z70">
        <v>12.86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13.54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13.54</v>
      </c>
      <c r="W71">
        <v>0</v>
      </c>
      <c r="X71">
        <v>0</v>
      </c>
      <c r="Y71">
        <v>0</v>
      </c>
      <c r="Z71">
        <v>13.54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6.57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6.57</v>
      </c>
      <c r="W72">
        <v>0</v>
      </c>
      <c r="X72">
        <v>0</v>
      </c>
      <c r="Y72">
        <v>0</v>
      </c>
      <c r="Z72">
        <v>6.57</v>
      </c>
      <c r="AA72">
        <v>0</v>
      </c>
    </row>
    <row r="73" spans="7:27">
      <c r="G73" t="s">
        <v>115</v>
      </c>
      <c r="H73" s="115">
        <v>4.83</v>
      </c>
      <c r="I73" s="88">
        <v>0</v>
      </c>
      <c r="J73" s="88">
        <v>10.64</v>
      </c>
      <c r="K73" s="88">
        <v>0</v>
      </c>
      <c r="L73" s="88">
        <v>0</v>
      </c>
      <c r="M73" s="116">
        <v>13.15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28.62</v>
      </c>
      <c r="W73">
        <v>4.83</v>
      </c>
      <c r="X73">
        <v>0</v>
      </c>
      <c r="Y73">
        <v>0</v>
      </c>
      <c r="Z73">
        <v>13.15</v>
      </c>
      <c r="AA73">
        <v>10.64</v>
      </c>
    </row>
    <row r="74" spans="7:27">
      <c r="G74" t="s">
        <v>116</v>
      </c>
      <c r="H74" s="115">
        <v>26.11</v>
      </c>
      <c r="I74" s="88">
        <v>0</v>
      </c>
      <c r="J74" s="88">
        <v>0</v>
      </c>
      <c r="K74" s="88">
        <v>0</v>
      </c>
      <c r="L74" s="88">
        <v>0</v>
      </c>
      <c r="M74" s="116">
        <v>11.99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38.1</v>
      </c>
      <c r="W74">
        <v>26.11</v>
      </c>
      <c r="X74">
        <v>0</v>
      </c>
      <c r="Y74">
        <v>0</v>
      </c>
      <c r="Z74">
        <v>11.99</v>
      </c>
      <c r="AA74">
        <v>0</v>
      </c>
    </row>
    <row r="75" spans="7:27">
      <c r="G75" t="s">
        <v>117</v>
      </c>
      <c r="H75" s="115">
        <v>47.37</v>
      </c>
      <c r="I75" s="88">
        <v>0</v>
      </c>
      <c r="J75" s="88">
        <v>10.64</v>
      </c>
      <c r="K75" s="88">
        <v>0</v>
      </c>
      <c r="L75" s="88">
        <v>0</v>
      </c>
      <c r="M75" s="116">
        <v>13.73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71.739999999999995</v>
      </c>
      <c r="W75">
        <v>47.37</v>
      </c>
      <c r="X75">
        <v>0</v>
      </c>
      <c r="Y75">
        <v>0</v>
      </c>
      <c r="Z75">
        <v>13.73</v>
      </c>
      <c r="AA75">
        <v>10.64</v>
      </c>
    </row>
    <row r="76" spans="7:27">
      <c r="G76" t="s">
        <v>118</v>
      </c>
      <c r="H76" s="115">
        <v>57.05</v>
      </c>
      <c r="I76" s="88">
        <v>0</v>
      </c>
      <c r="J76" s="88">
        <v>14.5</v>
      </c>
      <c r="K76" s="88">
        <v>0</v>
      </c>
      <c r="L76" s="88">
        <v>0</v>
      </c>
      <c r="M76" s="116">
        <v>12.67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84.22</v>
      </c>
      <c r="W76">
        <v>57.05</v>
      </c>
      <c r="X76">
        <v>0</v>
      </c>
      <c r="Y76">
        <v>0</v>
      </c>
      <c r="Z76">
        <v>12.67</v>
      </c>
      <c r="AA76">
        <v>14.5</v>
      </c>
    </row>
    <row r="77" spans="7:27">
      <c r="G77" t="s">
        <v>119</v>
      </c>
      <c r="H77" s="115">
        <v>80.25</v>
      </c>
      <c r="I77" s="88">
        <v>0</v>
      </c>
      <c r="J77" s="88">
        <v>45.44</v>
      </c>
      <c r="K77" s="88">
        <v>0</v>
      </c>
      <c r="L77" s="88">
        <v>0</v>
      </c>
      <c r="M77" s="116">
        <v>10.35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136.04</v>
      </c>
      <c r="W77">
        <v>80.25</v>
      </c>
      <c r="X77">
        <v>0</v>
      </c>
      <c r="Y77">
        <v>0</v>
      </c>
      <c r="Z77">
        <v>10.35</v>
      </c>
      <c r="AA77">
        <v>45.44</v>
      </c>
    </row>
    <row r="78" spans="7:27">
      <c r="G78" t="s">
        <v>120</v>
      </c>
      <c r="H78" s="115">
        <v>91.85</v>
      </c>
      <c r="I78" s="88">
        <v>0</v>
      </c>
      <c r="J78" s="88">
        <v>57.05</v>
      </c>
      <c r="K78" s="88">
        <v>11.89</v>
      </c>
      <c r="L78" s="88">
        <v>0</v>
      </c>
      <c r="M78" s="116">
        <v>9.77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170.56</v>
      </c>
      <c r="W78">
        <v>91.85</v>
      </c>
      <c r="X78">
        <v>0</v>
      </c>
      <c r="Y78">
        <v>11.89</v>
      </c>
      <c r="Z78">
        <v>9.77</v>
      </c>
      <c r="AA78">
        <v>57.05</v>
      </c>
    </row>
    <row r="79" spans="7:27">
      <c r="G79" t="s">
        <v>121</v>
      </c>
      <c r="H79" s="115">
        <v>80.25</v>
      </c>
      <c r="I79" s="88">
        <v>0</v>
      </c>
      <c r="J79" s="88">
        <v>48.35</v>
      </c>
      <c r="K79" s="88">
        <v>0</v>
      </c>
      <c r="L79" s="88">
        <v>0</v>
      </c>
      <c r="M79" s="116">
        <v>2.9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131.5</v>
      </c>
      <c r="W79">
        <v>80.25</v>
      </c>
      <c r="X79">
        <v>0</v>
      </c>
      <c r="Y79">
        <v>0</v>
      </c>
      <c r="Z79">
        <v>2.9</v>
      </c>
      <c r="AA79">
        <v>48.35</v>
      </c>
    </row>
    <row r="80" spans="7:27">
      <c r="G80" t="s">
        <v>122</v>
      </c>
      <c r="H80" s="115">
        <v>46.41</v>
      </c>
      <c r="I80" s="88">
        <v>0</v>
      </c>
      <c r="J80" s="88">
        <v>34.81</v>
      </c>
      <c r="K80" s="88">
        <v>13.44</v>
      </c>
      <c r="L80" s="88">
        <v>0</v>
      </c>
      <c r="M80" s="116">
        <v>12.28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106.94</v>
      </c>
      <c r="W80">
        <v>46.41</v>
      </c>
      <c r="X80">
        <v>0</v>
      </c>
      <c r="Y80">
        <v>13.44</v>
      </c>
      <c r="Z80">
        <v>12.28</v>
      </c>
      <c r="AA80">
        <v>34.81</v>
      </c>
    </row>
    <row r="81" spans="7:27">
      <c r="G81" t="s">
        <v>123</v>
      </c>
      <c r="H81" s="115">
        <v>21.27</v>
      </c>
      <c r="I81" s="88">
        <v>0</v>
      </c>
      <c r="J81" s="88">
        <v>27.08</v>
      </c>
      <c r="K81" s="88">
        <v>10.44</v>
      </c>
      <c r="L81" s="88">
        <v>0</v>
      </c>
      <c r="M81" s="116">
        <v>13.73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72.52</v>
      </c>
      <c r="W81">
        <v>21.27</v>
      </c>
      <c r="X81">
        <v>0</v>
      </c>
      <c r="Y81">
        <v>10.44</v>
      </c>
      <c r="Z81">
        <v>13.73</v>
      </c>
      <c r="AA81">
        <v>27.08</v>
      </c>
    </row>
    <row r="82" spans="7:27">
      <c r="G82" t="s">
        <v>124</v>
      </c>
      <c r="H82" s="115">
        <v>18.37</v>
      </c>
      <c r="I82" s="88">
        <v>0</v>
      </c>
      <c r="J82" s="88">
        <v>10.64</v>
      </c>
      <c r="K82" s="88">
        <v>0</v>
      </c>
      <c r="L82" s="88">
        <v>0</v>
      </c>
      <c r="M82" s="116">
        <v>13.73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42.74</v>
      </c>
      <c r="W82">
        <v>18.37</v>
      </c>
      <c r="X82">
        <v>0</v>
      </c>
      <c r="Y82">
        <v>0</v>
      </c>
      <c r="Z82">
        <v>13.73</v>
      </c>
      <c r="AA82">
        <v>10.64</v>
      </c>
    </row>
    <row r="83" spans="7:27">
      <c r="G83" t="s">
        <v>125</v>
      </c>
      <c r="H83" s="115">
        <v>17.399999999999999</v>
      </c>
      <c r="I83" s="88">
        <v>0</v>
      </c>
      <c r="J83" s="88">
        <v>0</v>
      </c>
      <c r="K83" s="88">
        <v>0</v>
      </c>
      <c r="L83" s="88">
        <v>0</v>
      </c>
      <c r="M83" s="116">
        <v>13.54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30.94</v>
      </c>
      <c r="W83">
        <v>17.399999999999999</v>
      </c>
      <c r="X83">
        <v>0</v>
      </c>
      <c r="Y83">
        <v>0</v>
      </c>
      <c r="Z83">
        <v>13.54</v>
      </c>
      <c r="AA83">
        <v>0</v>
      </c>
    </row>
    <row r="84" spans="7:27">
      <c r="G84" t="s">
        <v>126</v>
      </c>
      <c r="H84" s="115">
        <v>19.34</v>
      </c>
      <c r="I84" s="88">
        <v>0</v>
      </c>
      <c r="J84" s="88">
        <v>0</v>
      </c>
      <c r="K84" s="88">
        <v>0</v>
      </c>
      <c r="L84" s="88">
        <v>0</v>
      </c>
      <c r="M84" s="116">
        <v>13.73</v>
      </c>
      <c r="N84" s="115">
        <v>0</v>
      </c>
      <c r="O84" s="88">
        <v>-3</v>
      </c>
      <c r="P84" s="88">
        <v>0</v>
      </c>
      <c r="Q84" s="88">
        <v>0</v>
      </c>
      <c r="R84" s="88">
        <v>0</v>
      </c>
      <c r="S84" s="116">
        <v>0</v>
      </c>
      <c r="U84" s="115">
        <v>-3</v>
      </c>
      <c r="V84" s="116">
        <v>33.07</v>
      </c>
      <c r="W84">
        <v>19.34</v>
      </c>
      <c r="X84">
        <v>-3</v>
      </c>
      <c r="Y84">
        <v>0</v>
      </c>
      <c r="Z84">
        <v>13.73</v>
      </c>
      <c r="AA84">
        <v>0</v>
      </c>
    </row>
    <row r="85" spans="7:27">
      <c r="G85" t="s">
        <v>127</v>
      </c>
      <c r="H85" s="115">
        <v>22.24</v>
      </c>
      <c r="I85" s="88">
        <v>0</v>
      </c>
      <c r="J85" s="88">
        <v>0</v>
      </c>
      <c r="K85" s="88">
        <v>0.68</v>
      </c>
      <c r="L85" s="88">
        <v>0</v>
      </c>
      <c r="M85" s="116">
        <v>13.73</v>
      </c>
      <c r="N85" s="115">
        <v>0</v>
      </c>
      <c r="O85" s="88">
        <v>-45</v>
      </c>
      <c r="P85" s="88">
        <v>0</v>
      </c>
      <c r="Q85" s="88">
        <v>0</v>
      </c>
      <c r="R85" s="88">
        <v>0</v>
      </c>
      <c r="S85" s="116">
        <v>0</v>
      </c>
      <c r="U85" s="115">
        <v>-45</v>
      </c>
      <c r="V85" s="116">
        <v>36.65</v>
      </c>
      <c r="W85">
        <v>22.24</v>
      </c>
      <c r="X85">
        <v>-45</v>
      </c>
      <c r="Y85">
        <v>0.68</v>
      </c>
      <c r="Z85">
        <v>13.73</v>
      </c>
      <c r="AA85">
        <v>0</v>
      </c>
    </row>
    <row r="86" spans="7:27">
      <c r="G86" t="s">
        <v>128</v>
      </c>
      <c r="H86" s="115">
        <v>54.15</v>
      </c>
      <c r="I86" s="88">
        <v>0</v>
      </c>
      <c r="J86" s="88">
        <v>0</v>
      </c>
      <c r="K86" s="88">
        <v>0</v>
      </c>
      <c r="L86" s="88">
        <v>0</v>
      </c>
      <c r="M86" s="116">
        <v>9.3800000000000008</v>
      </c>
      <c r="N86" s="115">
        <v>0</v>
      </c>
      <c r="O86" s="88">
        <v>-23</v>
      </c>
      <c r="P86" s="88">
        <v>0</v>
      </c>
      <c r="Q86" s="88">
        <v>0</v>
      </c>
      <c r="R86" s="88">
        <v>0</v>
      </c>
      <c r="S86" s="116">
        <v>0</v>
      </c>
      <c r="U86" s="115">
        <v>-23</v>
      </c>
      <c r="V86" s="116">
        <v>63.53</v>
      </c>
      <c r="W86">
        <v>54.15</v>
      </c>
      <c r="X86">
        <v>-23</v>
      </c>
      <c r="Y86">
        <v>0</v>
      </c>
      <c r="Z86">
        <v>9.3800000000000008</v>
      </c>
      <c r="AA86">
        <v>0</v>
      </c>
    </row>
    <row r="87" spans="7:27">
      <c r="G87" t="s">
        <v>129</v>
      </c>
      <c r="H87" s="115">
        <v>59.95</v>
      </c>
      <c r="I87" s="88">
        <v>0</v>
      </c>
      <c r="J87" s="88">
        <v>0</v>
      </c>
      <c r="K87" s="88">
        <v>0</v>
      </c>
      <c r="L87" s="88">
        <v>0</v>
      </c>
      <c r="M87" s="116">
        <v>13.73</v>
      </c>
      <c r="N87" s="115">
        <v>0</v>
      </c>
      <c r="O87" s="88">
        <v>-19.7</v>
      </c>
      <c r="P87" s="88">
        <v>0</v>
      </c>
      <c r="Q87" s="88">
        <v>0</v>
      </c>
      <c r="R87" s="88">
        <v>0</v>
      </c>
      <c r="S87" s="116">
        <v>0</v>
      </c>
      <c r="U87" s="115">
        <v>-19.7</v>
      </c>
      <c r="V87" s="116">
        <v>73.680000000000007</v>
      </c>
      <c r="W87">
        <v>59.95</v>
      </c>
      <c r="X87">
        <v>-19.7</v>
      </c>
      <c r="Y87">
        <v>0</v>
      </c>
      <c r="Z87">
        <v>13.73</v>
      </c>
      <c r="AA87">
        <v>0</v>
      </c>
    </row>
    <row r="88" spans="7:27">
      <c r="G88" t="s">
        <v>130</v>
      </c>
      <c r="H88" s="115">
        <v>52.21</v>
      </c>
      <c r="I88" s="88">
        <v>0</v>
      </c>
      <c r="J88" s="88">
        <v>0</v>
      </c>
      <c r="K88" s="88">
        <v>0</v>
      </c>
      <c r="L88" s="88">
        <v>0</v>
      </c>
      <c r="M88" s="116">
        <v>13.73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65.94</v>
      </c>
      <c r="W88">
        <v>52.21</v>
      </c>
      <c r="X88">
        <v>0</v>
      </c>
      <c r="Y88">
        <v>0</v>
      </c>
      <c r="Z88">
        <v>13.73</v>
      </c>
      <c r="AA88">
        <v>0</v>
      </c>
    </row>
    <row r="89" spans="7:27">
      <c r="G89" t="s">
        <v>131</v>
      </c>
      <c r="H89" s="115">
        <v>48.34</v>
      </c>
      <c r="I89" s="88">
        <v>0</v>
      </c>
      <c r="J89" s="88">
        <v>13.54</v>
      </c>
      <c r="K89" s="88">
        <v>0</v>
      </c>
      <c r="L89" s="88">
        <v>0</v>
      </c>
      <c r="M89" s="116">
        <v>13.73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75.61</v>
      </c>
      <c r="W89">
        <v>48.34</v>
      </c>
      <c r="X89">
        <v>0</v>
      </c>
      <c r="Y89">
        <v>0</v>
      </c>
      <c r="Z89">
        <v>13.73</v>
      </c>
      <c r="AA89">
        <v>13.54</v>
      </c>
    </row>
    <row r="90" spans="7:27">
      <c r="G90" t="s">
        <v>132</v>
      </c>
      <c r="H90" s="115">
        <v>49.31</v>
      </c>
      <c r="I90" s="88">
        <v>0</v>
      </c>
      <c r="J90" s="88">
        <v>42.54</v>
      </c>
      <c r="K90" s="88">
        <v>0</v>
      </c>
      <c r="L90" s="88">
        <v>0</v>
      </c>
      <c r="M90" s="116">
        <v>10.93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102.78</v>
      </c>
      <c r="W90">
        <v>49.31</v>
      </c>
      <c r="X90">
        <v>0</v>
      </c>
      <c r="Y90">
        <v>0</v>
      </c>
      <c r="Z90">
        <v>10.93</v>
      </c>
      <c r="AA90">
        <v>42.54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10.64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10.64</v>
      </c>
      <c r="W91">
        <v>0</v>
      </c>
      <c r="X91">
        <v>0</v>
      </c>
      <c r="Y91">
        <v>0</v>
      </c>
      <c r="Z91">
        <v>10.64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2.9</v>
      </c>
      <c r="K92" s="88">
        <v>0</v>
      </c>
      <c r="L92" s="88">
        <v>0</v>
      </c>
      <c r="M92" s="116">
        <v>11.99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14.89</v>
      </c>
      <c r="W92">
        <v>0</v>
      </c>
      <c r="X92">
        <v>0</v>
      </c>
      <c r="Y92">
        <v>0</v>
      </c>
      <c r="Z92">
        <v>11.99</v>
      </c>
      <c r="AA92">
        <v>2.9</v>
      </c>
    </row>
    <row r="93" spans="7:27">
      <c r="G93" t="s">
        <v>135</v>
      </c>
      <c r="H93" s="115">
        <v>0</v>
      </c>
      <c r="I93" s="88">
        <v>0</v>
      </c>
      <c r="J93" s="88">
        <v>15.47</v>
      </c>
      <c r="K93" s="88">
        <v>0</v>
      </c>
      <c r="L93" s="88">
        <v>0</v>
      </c>
      <c r="M93" s="116">
        <v>3.48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18.95</v>
      </c>
      <c r="W93">
        <v>0</v>
      </c>
      <c r="X93">
        <v>0</v>
      </c>
      <c r="Y93">
        <v>0</v>
      </c>
      <c r="Z93">
        <v>3.48</v>
      </c>
      <c r="AA93">
        <v>15.47</v>
      </c>
    </row>
    <row r="94" spans="7:27">
      <c r="G94" t="s">
        <v>136</v>
      </c>
      <c r="H94" s="115">
        <v>0</v>
      </c>
      <c r="I94" s="88">
        <v>0</v>
      </c>
      <c r="J94" s="88">
        <v>23.21</v>
      </c>
      <c r="K94" s="88">
        <v>0</v>
      </c>
      <c r="L94" s="88">
        <v>0</v>
      </c>
      <c r="M94" s="116">
        <v>10.73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33.94</v>
      </c>
      <c r="W94">
        <v>0</v>
      </c>
      <c r="X94">
        <v>0</v>
      </c>
      <c r="Y94">
        <v>0</v>
      </c>
      <c r="Z94">
        <v>10.73</v>
      </c>
      <c r="AA94">
        <v>23.21</v>
      </c>
    </row>
    <row r="95" spans="7:27">
      <c r="G95" t="s">
        <v>137</v>
      </c>
      <c r="H95" s="115">
        <v>0</v>
      </c>
      <c r="I95" s="88">
        <v>0</v>
      </c>
      <c r="J95" s="88">
        <v>60.91</v>
      </c>
      <c r="K95" s="88">
        <v>0</v>
      </c>
      <c r="L95" s="88">
        <v>0</v>
      </c>
      <c r="M95" s="116">
        <v>10.64</v>
      </c>
      <c r="N95" s="115">
        <v>0</v>
      </c>
      <c r="O95" s="88">
        <v>-9</v>
      </c>
      <c r="P95" s="88">
        <v>0</v>
      </c>
      <c r="Q95" s="88">
        <v>0</v>
      </c>
      <c r="R95" s="88">
        <v>0</v>
      </c>
      <c r="S95" s="116">
        <v>0</v>
      </c>
      <c r="U95" s="115">
        <v>-9</v>
      </c>
      <c r="V95" s="116">
        <v>71.55</v>
      </c>
      <c r="W95">
        <v>0</v>
      </c>
      <c r="X95">
        <v>-9</v>
      </c>
      <c r="Y95">
        <v>0</v>
      </c>
      <c r="Z95">
        <v>10.64</v>
      </c>
      <c r="AA95">
        <v>60.91</v>
      </c>
    </row>
    <row r="96" spans="7:27">
      <c r="G96" t="s">
        <v>138</v>
      </c>
      <c r="H96" s="115">
        <v>0</v>
      </c>
      <c r="I96" s="88">
        <v>0</v>
      </c>
      <c r="J96" s="88">
        <v>52.21</v>
      </c>
      <c r="K96" s="88">
        <v>0</v>
      </c>
      <c r="L96" s="88">
        <v>0</v>
      </c>
      <c r="M96" s="116">
        <v>7.06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59.27</v>
      </c>
      <c r="W96">
        <v>0</v>
      </c>
      <c r="X96">
        <v>0</v>
      </c>
      <c r="Y96">
        <v>0</v>
      </c>
      <c r="Z96">
        <v>7.06</v>
      </c>
      <c r="AA96">
        <v>52.21</v>
      </c>
    </row>
    <row r="97" spans="1:83">
      <c r="G97" t="s">
        <v>139</v>
      </c>
      <c r="H97" s="115">
        <v>0</v>
      </c>
      <c r="I97" s="88">
        <v>0</v>
      </c>
      <c r="J97" s="88">
        <v>55.11</v>
      </c>
      <c r="K97" s="88">
        <v>0</v>
      </c>
      <c r="L97" s="88">
        <v>0</v>
      </c>
      <c r="M97" s="116">
        <v>7.06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62.17</v>
      </c>
      <c r="W97">
        <v>0</v>
      </c>
      <c r="X97">
        <v>0</v>
      </c>
      <c r="Y97">
        <v>0</v>
      </c>
      <c r="Z97">
        <v>7.06</v>
      </c>
      <c r="AA97">
        <v>55.11</v>
      </c>
    </row>
    <row r="98" spans="1:83">
      <c r="G98" t="s">
        <v>140</v>
      </c>
      <c r="H98" s="115">
        <v>0</v>
      </c>
      <c r="I98" s="88">
        <v>0</v>
      </c>
      <c r="J98" s="88">
        <v>42.55</v>
      </c>
      <c r="K98" s="88">
        <v>0</v>
      </c>
      <c r="L98" s="88">
        <v>0</v>
      </c>
      <c r="M98" s="116">
        <v>6.28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48.83</v>
      </c>
      <c r="W98">
        <v>0</v>
      </c>
      <c r="X98">
        <v>0</v>
      </c>
      <c r="Y98">
        <v>0</v>
      </c>
      <c r="Z98">
        <v>6.28</v>
      </c>
      <c r="AA98">
        <v>42.55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0.19917500000000002</v>
      </c>
      <c r="I99" s="111">
        <f t="shared" ref="I99:BQ99" si="1">SUM(I3:I98)/4000</f>
        <v>0</v>
      </c>
      <c r="J99" s="111">
        <f t="shared" si="1"/>
        <v>0.14189749999999998</v>
      </c>
      <c r="K99" s="111">
        <f t="shared" si="1"/>
        <v>9.1124999999999991E-3</v>
      </c>
      <c r="L99" s="111">
        <f t="shared" si="1"/>
        <v>0</v>
      </c>
      <c r="M99" s="111">
        <f t="shared" si="1"/>
        <v>0.23241249999999997</v>
      </c>
      <c r="N99" s="110">
        <f t="shared" si="1"/>
        <v>-1.2357499999999999</v>
      </c>
      <c r="O99" s="111">
        <f t="shared" si="1"/>
        <v>-1.5578050000000001</v>
      </c>
      <c r="P99" s="111">
        <f t="shared" si="1"/>
        <v>-1.4749999999999999E-2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-2.8083050000000003</v>
      </c>
      <c r="V99" s="112">
        <f t="shared" si="1"/>
        <v>0.5825975000000001</v>
      </c>
      <c r="W99">
        <f t="shared" si="1"/>
        <v>-1.036575</v>
      </c>
      <c r="X99">
        <f t="shared" si="1"/>
        <v>-1.5578050000000001</v>
      </c>
      <c r="Y99">
        <f t="shared" si="1"/>
        <v>9.1124999999999991E-3</v>
      </c>
      <c r="Z99">
        <f t="shared" si="1"/>
        <v>0.23241249999999997</v>
      </c>
      <c r="AA99">
        <f t="shared" si="1"/>
        <v>0.12714749999999997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478</v>
      </c>
      <c r="AC1" t="s">
        <v>479</v>
      </c>
      <c r="AD1" t="s">
        <v>479</v>
      </c>
      <c r="AE1" t="s">
        <v>479</v>
      </c>
      <c r="AF1" t="s">
        <v>479</v>
      </c>
      <c r="AG1" t="s">
        <v>480</v>
      </c>
      <c r="AH1" t="s">
        <v>481</v>
      </c>
      <c r="AI1" t="s">
        <v>482</v>
      </c>
      <c r="AJ1" t="s">
        <v>483</v>
      </c>
      <c r="AK1" t="s">
        <v>484</v>
      </c>
      <c r="AL1" t="s">
        <v>484</v>
      </c>
      <c r="AM1" t="s">
        <v>485</v>
      </c>
      <c r="AN1" t="s">
        <v>485</v>
      </c>
      <c r="AO1" t="s">
        <v>486</v>
      </c>
      <c r="AP1" t="s">
        <v>487</v>
      </c>
      <c r="AQ1" t="s">
        <v>488</v>
      </c>
      <c r="AR1" t="s">
        <v>489</v>
      </c>
      <c r="AS1" t="s">
        <v>489</v>
      </c>
      <c r="AT1" t="s">
        <v>489</v>
      </c>
      <c r="AU1" t="s">
        <v>489</v>
      </c>
      <c r="AV1" t="s">
        <v>489</v>
      </c>
      <c r="AW1" t="s">
        <v>489</v>
      </c>
      <c r="AX1" t="s">
        <v>489</v>
      </c>
      <c r="AY1" t="s">
        <v>489</v>
      </c>
      <c r="AZ1" t="s">
        <v>489</v>
      </c>
      <c r="BA1" t="s">
        <v>490</v>
      </c>
      <c r="BB1" t="s">
        <v>490</v>
      </c>
      <c r="BC1" t="s">
        <v>490</v>
      </c>
      <c r="BD1" t="s">
        <v>490</v>
      </c>
      <c r="BE1" t="s">
        <v>490</v>
      </c>
      <c r="BF1" t="s">
        <v>490</v>
      </c>
      <c r="BG1" t="s">
        <v>490</v>
      </c>
      <c r="BH1" t="s">
        <v>490</v>
      </c>
      <c r="BI1" t="s">
        <v>490</v>
      </c>
      <c r="BJ1" t="s">
        <v>490</v>
      </c>
      <c r="BK1" t="s">
        <v>490</v>
      </c>
      <c r="BL1" t="s">
        <v>490</v>
      </c>
      <c r="BM1" t="s">
        <v>491</v>
      </c>
      <c r="BN1" t="s">
        <v>150</v>
      </c>
      <c r="BO1" t="s">
        <v>493</v>
      </c>
      <c r="BP1" t="s">
        <v>493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44829</v>
      </c>
      <c r="W2" s="30" t="s">
        <v>153</v>
      </c>
      <c r="X2" t="s">
        <v>246</v>
      </c>
      <c r="Y2" t="s">
        <v>246</v>
      </c>
      <c r="Z2" t="s">
        <v>152</v>
      </c>
      <c r="AA2" t="s">
        <v>150</v>
      </c>
      <c r="AB2" t="s">
        <v>149</v>
      </c>
      <c r="AC2" t="s">
        <v>149</v>
      </c>
      <c r="AD2" t="s">
        <v>149</v>
      </c>
      <c r="AE2" t="s">
        <v>150</v>
      </c>
      <c r="AF2" t="s">
        <v>150</v>
      </c>
      <c r="AG2" t="s">
        <v>152</v>
      </c>
      <c r="AH2" t="s">
        <v>149</v>
      </c>
      <c r="AI2" t="s">
        <v>150</v>
      </c>
      <c r="AJ2" t="s">
        <v>149</v>
      </c>
      <c r="AK2" t="s">
        <v>150</v>
      </c>
      <c r="AL2" t="s">
        <v>150</v>
      </c>
      <c r="AM2" t="s">
        <v>150</v>
      </c>
      <c r="AN2" t="s">
        <v>150</v>
      </c>
      <c r="AO2" t="s">
        <v>404</v>
      </c>
      <c r="AP2" t="s">
        <v>152</v>
      </c>
      <c r="AQ2" t="s">
        <v>149</v>
      </c>
      <c r="AR2" t="s">
        <v>240</v>
      </c>
      <c r="AS2" t="s">
        <v>283</v>
      </c>
      <c r="AT2" t="s">
        <v>281</v>
      </c>
      <c r="AU2" t="s">
        <v>282</v>
      </c>
      <c r="AV2" t="s">
        <v>232</v>
      </c>
      <c r="AW2" t="s">
        <v>268</v>
      </c>
      <c r="AX2" t="s">
        <v>270</v>
      </c>
      <c r="AY2" t="s">
        <v>237</v>
      </c>
      <c r="AZ2" t="s">
        <v>269</v>
      </c>
      <c r="BA2" t="s">
        <v>241</v>
      </c>
      <c r="BB2" t="s">
        <v>244</v>
      </c>
      <c r="BC2" t="s">
        <v>360</v>
      </c>
      <c r="BD2" t="s">
        <v>233</v>
      </c>
      <c r="BE2" t="s">
        <v>264</v>
      </c>
      <c r="BF2" t="s">
        <v>399</v>
      </c>
      <c r="BG2" t="s">
        <v>446</v>
      </c>
      <c r="BH2" t="s">
        <v>256</v>
      </c>
      <c r="BI2" t="s">
        <v>390</v>
      </c>
      <c r="BJ2" t="s">
        <v>258</v>
      </c>
      <c r="BK2" t="s">
        <v>448</v>
      </c>
      <c r="BL2" t="s">
        <v>261</v>
      </c>
      <c r="BM2" t="s">
        <v>149</v>
      </c>
      <c r="BN2" t="s">
        <v>492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482.96999999999997</v>
      </c>
      <c r="I3" s="95">
        <v>235.73999999999998</v>
      </c>
      <c r="J3" s="95">
        <v>13.34</v>
      </c>
      <c r="K3" s="95">
        <v>0.97</v>
      </c>
      <c r="L3" s="95">
        <v>3.87</v>
      </c>
      <c r="M3" s="114">
        <v>0</v>
      </c>
      <c r="N3" s="113">
        <v>0</v>
      </c>
      <c r="O3" s="95">
        <v>150</v>
      </c>
      <c r="P3" s="95">
        <v>0</v>
      </c>
      <c r="Q3" s="95">
        <v>0</v>
      </c>
      <c r="R3" s="95">
        <v>0</v>
      </c>
      <c r="S3" s="114">
        <v>0</v>
      </c>
      <c r="W3">
        <v>12.76</v>
      </c>
      <c r="X3">
        <v>26.62</v>
      </c>
      <c r="Y3">
        <v>4.97</v>
      </c>
      <c r="Z3">
        <v>0.97</v>
      </c>
      <c r="AA3">
        <v>42.94</v>
      </c>
      <c r="AB3">
        <v>29.01</v>
      </c>
      <c r="AC3">
        <v>110.95</v>
      </c>
      <c r="AD3">
        <v>83.54</v>
      </c>
      <c r="AE3">
        <v>30.94</v>
      </c>
      <c r="AF3">
        <v>41.09</v>
      </c>
      <c r="AG3">
        <v>0</v>
      </c>
      <c r="AH3">
        <v>38.19</v>
      </c>
      <c r="AI3">
        <v>17.399999999999999</v>
      </c>
      <c r="AJ3">
        <v>60.91</v>
      </c>
      <c r="AK3">
        <v>14.5</v>
      </c>
      <c r="AL3">
        <v>14.5</v>
      </c>
      <c r="AM3">
        <v>22.21</v>
      </c>
      <c r="AN3">
        <v>49.53</v>
      </c>
      <c r="AO3">
        <v>3.87</v>
      </c>
      <c r="AP3">
        <v>0</v>
      </c>
      <c r="AQ3">
        <v>116.03</v>
      </c>
      <c r="AR3">
        <v>0.73</v>
      </c>
      <c r="AS3">
        <v>0.38</v>
      </c>
      <c r="AT3">
        <v>0.47</v>
      </c>
      <c r="AU3">
        <v>0.88</v>
      </c>
      <c r="AV3">
        <v>0.88</v>
      </c>
      <c r="AW3">
        <v>0.96</v>
      </c>
      <c r="AX3">
        <v>0.82</v>
      </c>
      <c r="AY3">
        <v>0.57999999999999996</v>
      </c>
      <c r="AZ3">
        <v>0.57999999999999996</v>
      </c>
      <c r="BA3">
        <v>1.35</v>
      </c>
      <c r="BB3">
        <v>0.39</v>
      </c>
      <c r="BC3">
        <v>0.97</v>
      </c>
      <c r="BD3">
        <v>0.39</v>
      </c>
      <c r="BE3">
        <v>0.39</v>
      </c>
      <c r="BF3">
        <v>0.39</v>
      </c>
      <c r="BG3">
        <v>0.77</v>
      </c>
      <c r="BH3">
        <v>0.48</v>
      </c>
      <c r="BI3">
        <v>2.9</v>
      </c>
      <c r="BJ3">
        <v>0.68</v>
      </c>
      <c r="BK3">
        <v>0.57999999999999996</v>
      </c>
      <c r="BL3">
        <v>0.39</v>
      </c>
      <c r="BM3">
        <v>0</v>
      </c>
      <c r="BN3">
        <v>150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482.96999999999997</v>
      </c>
      <c r="I4" s="88">
        <v>235.73999999999998</v>
      </c>
      <c r="J4" s="88">
        <v>13.34</v>
      </c>
      <c r="K4" s="88">
        <v>0.97</v>
      </c>
      <c r="L4" s="88">
        <v>3.87</v>
      </c>
      <c r="M4" s="116">
        <v>0</v>
      </c>
      <c r="N4" s="115">
        <v>0</v>
      </c>
      <c r="O4" s="88">
        <v>150</v>
      </c>
      <c r="P4" s="88">
        <v>0</v>
      </c>
      <c r="Q4" s="88">
        <v>0</v>
      </c>
      <c r="R4" s="88">
        <v>0</v>
      </c>
      <c r="S4" s="116">
        <v>0</v>
      </c>
      <c r="W4">
        <v>12.76</v>
      </c>
      <c r="X4">
        <v>26.62</v>
      </c>
      <c r="Y4">
        <v>4.97</v>
      </c>
      <c r="Z4">
        <v>0.97</v>
      </c>
      <c r="AA4">
        <v>42.94</v>
      </c>
      <c r="AB4">
        <v>29.01</v>
      </c>
      <c r="AC4">
        <v>110.95</v>
      </c>
      <c r="AD4">
        <v>83.54</v>
      </c>
      <c r="AE4">
        <v>30.94</v>
      </c>
      <c r="AF4">
        <v>41.09</v>
      </c>
      <c r="AG4">
        <v>0</v>
      </c>
      <c r="AH4">
        <v>38.19</v>
      </c>
      <c r="AI4">
        <v>17.399999999999999</v>
      </c>
      <c r="AJ4">
        <v>60.91</v>
      </c>
      <c r="AK4">
        <v>14.5</v>
      </c>
      <c r="AL4">
        <v>14.5</v>
      </c>
      <c r="AM4">
        <v>22.21</v>
      </c>
      <c r="AN4">
        <v>49.53</v>
      </c>
      <c r="AO4">
        <v>3.87</v>
      </c>
      <c r="AP4">
        <v>0</v>
      </c>
      <c r="AQ4">
        <v>116.03</v>
      </c>
      <c r="AR4">
        <v>0.73</v>
      </c>
      <c r="AS4">
        <v>0.38</v>
      </c>
      <c r="AT4">
        <v>0.47</v>
      </c>
      <c r="AU4">
        <v>0.88</v>
      </c>
      <c r="AV4">
        <v>0.88</v>
      </c>
      <c r="AW4">
        <v>0.96</v>
      </c>
      <c r="AX4">
        <v>0.82</v>
      </c>
      <c r="AY4">
        <v>0.57999999999999996</v>
      </c>
      <c r="AZ4">
        <v>0.57999999999999996</v>
      </c>
      <c r="BA4">
        <v>1.35</v>
      </c>
      <c r="BB4">
        <v>0.39</v>
      </c>
      <c r="BC4">
        <v>0.97</v>
      </c>
      <c r="BD4">
        <v>0.39</v>
      </c>
      <c r="BE4">
        <v>0.39</v>
      </c>
      <c r="BF4">
        <v>0.39</v>
      </c>
      <c r="BG4">
        <v>0.77</v>
      </c>
      <c r="BH4">
        <v>0.48</v>
      </c>
      <c r="BI4">
        <v>2.9</v>
      </c>
      <c r="BJ4">
        <v>0.68</v>
      </c>
      <c r="BK4">
        <v>0.57999999999999996</v>
      </c>
      <c r="BL4">
        <v>0.39</v>
      </c>
      <c r="BM4">
        <v>0</v>
      </c>
      <c r="BN4">
        <v>150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482.96999999999997</v>
      </c>
      <c r="I5" s="88">
        <v>235.73999999999998</v>
      </c>
      <c r="J5" s="88">
        <v>13.34</v>
      </c>
      <c r="K5" s="88">
        <v>0.97</v>
      </c>
      <c r="L5" s="88">
        <v>3.87</v>
      </c>
      <c r="M5" s="116">
        <v>0</v>
      </c>
      <c r="N5" s="115">
        <v>0</v>
      </c>
      <c r="O5" s="88">
        <v>150</v>
      </c>
      <c r="P5" s="88">
        <v>0</v>
      </c>
      <c r="Q5" s="88">
        <v>0</v>
      </c>
      <c r="R5" s="88">
        <v>0</v>
      </c>
      <c r="S5" s="116">
        <v>0</v>
      </c>
      <c r="W5">
        <v>12.76</v>
      </c>
      <c r="X5">
        <v>26.62</v>
      </c>
      <c r="Y5">
        <v>4.97</v>
      </c>
      <c r="Z5">
        <v>0.97</v>
      </c>
      <c r="AA5">
        <v>42.94</v>
      </c>
      <c r="AB5">
        <v>29.01</v>
      </c>
      <c r="AC5">
        <v>110.95</v>
      </c>
      <c r="AD5">
        <v>83.54</v>
      </c>
      <c r="AE5">
        <v>30.94</v>
      </c>
      <c r="AF5">
        <v>41.09</v>
      </c>
      <c r="AG5">
        <v>0</v>
      </c>
      <c r="AH5">
        <v>38.19</v>
      </c>
      <c r="AI5">
        <v>17.399999999999999</v>
      </c>
      <c r="AJ5">
        <v>60.91</v>
      </c>
      <c r="AK5">
        <v>14.5</v>
      </c>
      <c r="AL5">
        <v>14.5</v>
      </c>
      <c r="AM5">
        <v>22.21</v>
      </c>
      <c r="AN5">
        <v>49.53</v>
      </c>
      <c r="AO5">
        <v>3.87</v>
      </c>
      <c r="AP5">
        <v>0</v>
      </c>
      <c r="AQ5">
        <v>116.03</v>
      </c>
      <c r="AR5">
        <v>0.73</v>
      </c>
      <c r="AS5">
        <v>0.38</v>
      </c>
      <c r="AT5">
        <v>0.47</v>
      </c>
      <c r="AU5">
        <v>0.88</v>
      </c>
      <c r="AV5">
        <v>0.88</v>
      </c>
      <c r="AW5">
        <v>0.96</v>
      </c>
      <c r="AX5">
        <v>0.82</v>
      </c>
      <c r="AY5">
        <v>0.57999999999999996</v>
      </c>
      <c r="AZ5">
        <v>0.57999999999999996</v>
      </c>
      <c r="BA5">
        <v>1.35</v>
      </c>
      <c r="BB5">
        <v>0.39</v>
      </c>
      <c r="BC5">
        <v>0.97</v>
      </c>
      <c r="BD5">
        <v>0.39</v>
      </c>
      <c r="BE5">
        <v>0.39</v>
      </c>
      <c r="BF5">
        <v>0.39</v>
      </c>
      <c r="BG5">
        <v>0.77</v>
      </c>
      <c r="BH5">
        <v>0.48</v>
      </c>
      <c r="BI5">
        <v>2.9</v>
      </c>
      <c r="BJ5">
        <v>0.68</v>
      </c>
      <c r="BK5">
        <v>0.57999999999999996</v>
      </c>
      <c r="BL5">
        <v>0.39</v>
      </c>
      <c r="BM5">
        <v>0</v>
      </c>
      <c r="BN5">
        <v>150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482.96999999999997</v>
      </c>
      <c r="I6" s="88">
        <v>235.73999999999998</v>
      </c>
      <c r="J6" s="88">
        <v>13.34</v>
      </c>
      <c r="K6" s="88">
        <v>0.97</v>
      </c>
      <c r="L6" s="88">
        <v>3.87</v>
      </c>
      <c r="M6" s="116">
        <v>0</v>
      </c>
      <c r="N6" s="115">
        <v>0</v>
      </c>
      <c r="O6" s="88">
        <v>150</v>
      </c>
      <c r="P6" s="88">
        <v>0</v>
      </c>
      <c r="Q6" s="88">
        <v>0</v>
      </c>
      <c r="R6" s="88">
        <v>0</v>
      </c>
      <c r="S6" s="116">
        <v>0</v>
      </c>
      <c r="W6">
        <v>12.76</v>
      </c>
      <c r="X6">
        <v>26.62</v>
      </c>
      <c r="Y6">
        <v>4.97</v>
      </c>
      <c r="Z6">
        <v>0.97</v>
      </c>
      <c r="AA6">
        <v>42.94</v>
      </c>
      <c r="AB6">
        <v>29.01</v>
      </c>
      <c r="AC6">
        <v>110.95</v>
      </c>
      <c r="AD6">
        <v>83.54</v>
      </c>
      <c r="AE6">
        <v>30.94</v>
      </c>
      <c r="AF6">
        <v>41.09</v>
      </c>
      <c r="AG6">
        <v>0</v>
      </c>
      <c r="AH6">
        <v>38.19</v>
      </c>
      <c r="AI6">
        <v>17.399999999999999</v>
      </c>
      <c r="AJ6">
        <v>60.91</v>
      </c>
      <c r="AK6">
        <v>14.5</v>
      </c>
      <c r="AL6">
        <v>14.5</v>
      </c>
      <c r="AM6">
        <v>22.21</v>
      </c>
      <c r="AN6">
        <v>49.53</v>
      </c>
      <c r="AO6">
        <v>3.87</v>
      </c>
      <c r="AP6">
        <v>0</v>
      </c>
      <c r="AQ6">
        <v>116.03</v>
      </c>
      <c r="AR6">
        <v>0.73</v>
      </c>
      <c r="AS6">
        <v>0.38</v>
      </c>
      <c r="AT6">
        <v>0.47</v>
      </c>
      <c r="AU6">
        <v>0.88</v>
      </c>
      <c r="AV6">
        <v>0.88</v>
      </c>
      <c r="AW6">
        <v>0.96</v>
      </c>
      <c r="AX6">
        <v>0.82</v>
      </c>
      <c r="AY6">
        <v>0.57999999999999996</v>
      </c>
      <c r="AZ6">
        <v>0.57999999999999996</v>
      </c>
      <c r="BA6">
        <v>1.35</v>
      </c>
      <c r="BB6">
        <v>0.39</v>
      </c>
      <c r="BC6">
        <v>0.97</v>
      </c>
      <c r="BD6">
        <v>0.39</v>
      </c>
      <c r="BE6">
        <v>0.39</v>
      </c>
      <c r="BF6">
        <v>0.39</v>
      </c>
      <c r="BG6">
        <v>0.77</v>
      </c>
      <c r="BH6">
        <v>0.48</v>
      </c>
      <c r="BI6">
        <v>2.9</v>
      </c>
      <c r="BJ6">
        <v>0.68</v>
      </c>
      <c r="BK6">
        <v>0.57999999999999996</v>
      </c>
      <c r="BL6">
        <v>0.39</v>
      </c>
      <c r="BM6">
        <v>0</v>
      </c>
      <c r="BN6">
        <v>150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482.93999999999988</v>
      </c>
      <c r="I7" s="88">
        <v>235.73999999999998</v>
      </c>
      <c r="J7" s="88">
        <v>13.37</v>
      </c>
      <c r="K7" s="88">
        <v>0.97</v>
      </c>
      <c r="L7" s="88">
        <v>3.87</v>
      </c>
      <c r="M7" s="116">
        <v>0</v>
      </c>
      <c r="N7" s="115">
        <v>0</v>
      </c>
      <c r="O7" s="88">
        <v>150</v>
      </c>
      <c r="P7" s="88">
        <v>0</v>
      </c>
      <c r="Q7" s="88">
        <v>0</v>
      </c>
      <c r="R7" s="88">
        <v>0</v>
      </c>
      <c r="S7" s="116">
        <v>0</v>
      </c>
      <c r="W7">
        <v>12.76</v>
      </c>
      <c r="X7">
        <v>26.62</v>
      </c>
      <c r="Y7">
        <v>4.97</v>
      </c>
      <c r="Z7">
        <v>0.97</v>
      </c>
      <c r="AA7">
        <v>42.94</v>
      </c>
      <c r="AB7">
        <v>29.01</v>
      </c>
      <c r="AC7">
        <v>110.95</v>
      </c>
      <c r="AD7">
        <v>83.54</v>
      </c>
      <c r="AE7">
        <v>30.94</v>
      </c>
      <c r="AF7">
        <v>41.09</v>
      </c>
      <c r="AG7">
        <v>0</v>
      </c>
      <c r="AH7">
        <v>38.19</v>
      </c>
      <c r="AI7">
        <v>17.399999999999999</v>
      </c>
      <c r="AJ7">
        <v>60.91</v>
      </c>
      <c r="AK7">
        <v>14.5</v>
      </c>
      <c r="AL7">
        <v>14.5</v>
      </c>
      <c r="AM7">
        <v>22.21</v>
      </c>
      <c r="AN7">
        <v>49.53</v>
      </c>
      <c r="AO7">
        <v>3.87</v>
      </c>
      <c r="AP7">
        <v>0</v>
      </c>
      <c r="AQ7">
        <v>116.03</v>
      </c>
      <c r="AR7">
        <v>0.77</v>
      </c>
      <c r="AS7">
        <v>0.4</v>
      </c>
      <c r="AT7">
        <v>0.51</v>
      </c>
      <c r="AU7">
        <v>0.93</v>
      </c>
      <c r="AV7">
        <v>0.88</v>
      </c>
      <c r="AW7">
        <v>1.02</v>
      </c>
      <c r="AX7">
        <v>0.82</v>
      </c>
      <c r="AY7">
        <v>0.61</v>
      </c>
      <c r="AZ7">
        <v>0.34</v>
      </c>
      <c r="BA7">
        <v>1.35</v>
      </c>
      <c r="BB7">
        <v>0.39</v>
      </c>
      <c r="BC7">
        <v>0.97</v>
      </c>
      <c r="BD7">
        <v>0.39</v>
      </c>
      <c r="BE7">
        <v>0.39</v>
      </c>
      <c r="BF7">
        <v>0.39</v>
      </c>
      <c r="BG7">
        <v>0.77</v>
      </c>
      <c r="BH7">
        <v>0.48</v>
      </c>
      <c r="BI7">
        <v>2.9</v>
      </c>
      <c r="BJ7">
        <v>0.68</v>
      </c>
      <c r="BK7">
        <v>0.57999999999999996</v>
      </c>
      <c r="BL7">
        <v>0.39</v>
      </c>
      <c r="BM7">
        <v>0</v>
      </c>
      <c r="BN7">
        <v>150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482.93999999999988</v>
      </c>
      <c r="I8" s="88">
        <v>235.73999999999998</v>
      </c>
      <c r="J8" s="88">
        <v>13.37</v>
      </c>
      <c r="K8" s="88">
        <v>0.97</v>
      </c>
      <c r="L8" s="88">
        <v>3.87</v>
      </c>
      <c r="M8" s="116">
        <v>0</v>
      </c>
      <c r="N8" s="115">
        <v>0</v>
      </c>
      <c r="O8" s="88">
        <v>150</v>
      </c>
      <c r="P8" s="88">
        <v>0</v>
      </c>
      <c r="Q8" s="88">
        <v>0</v>
      </c>
      <c r="R8" s="88">
        <v>0</v>
      </c>
      <c r="S8" s="116">
        <v>0</v>
      </c>
      <c r="W8">
        <v>12.76</v>
      </c>
      <c r="X8">
        <v>26.62</v>
      </c>
      <c r="Y8">
        <v>4.97</v>
      </c>
      <c r="Z8">
        <v>0.97</v>
      </c>
      <c r="AA8">
        <v>42.94</v>
      </c>
      <c r="AB8">
        <v>29.01</v>
      </c>
      <c r="AC8">
        <v>110.95</v>
      </c>
      <c r="AD8">
        <v>83.54</v>
      </c>
      <c r="AE8">
        <v>30.94</v>
      </c>
      <c r="AF8">
        <v>41.09</v>
      </c>
      <c r="AG8">
        <v>0</v>
      </c>
      <c r="AH8">
        <v>38.19</v>
      </c>
      <c r="AI8">
        <v>17.399999999999999</v>
      </c>
      <c r="AJ8">
        <v>60.91</v>
      </c>
      <c r="AK8">
        <v>14.5</v>
      </c>
      <c r="AL8">
        <v>14.5</v>
      </c>
      <c r="AM8">
        <v>22.21</v>
      </c>
      <c r="AN8">
        <v>49.53</v>
      </c>
      <c r="AO8">
        <v>3.87</v>
      </c>
      <c r="AP8">
        <v>0</v>
      </c>
      <c r="AQ8">
        <v>116.03</v>
      </c>
      <c r="AR8">
        <v>0.77</v>
      </c>
      <c r="AS8">
        <v>0.4</v>
      </c>
      <c r="AT8">
        <v>0.51</v>
      </c>
      <c r="AU8">
        <v>0.93</v>
      </c>
      <c r="AV8">
        <v>0.88</v>
      </c>
      <c r="AW8">
        <v>1.02</v>
      </c>
      <c r="AX8">
        <v>0.82</v>
      </c>
      <c r="AY8">
        <v>0.61</v>
      </c>
      <c r="AZ8">
        <v>0.34</v>
      </c>
      <c r="BA8">
        <v>1.35</v>
      </c>
      <c r="BB8">
        <v>0.39</v>
      </c>
      <c r="BC8">
        <v>0.97</v>
      </c>
      <c r="BD8">
        <v>0.39</v>
      </c>
      <c r="BE8">
        <v>0.39</v>
      </c>
      <c r="BF8">
        <v>0.39</v>
      </c>
      <c r="BG8">
        <v>0.77</v>
      </c>
      <c r="BH8">
        <v>0.48</v>
      </c>
      <c r="BI8">
        <v>2.9</v>
      </c>
      <c r="BJ8">
        <v>0.68</v>
      </c>
      <c r="BK8">
        <v>0.57999999999999996</v>
      </c>
      <c r="BL8">
        <v>0.39</v>
      </c>
      <c r="BM8">
        <v>0</v>
      </c>
      <c r="BN8">
        <v>150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487.9799999999999</v>
      </c>
      <c r="I9" s="88">
        <v>235.73999999999998</v>
      </c>
      <c r="J9" s="88">
        <v>13.37</v>
      </c>
      <c r="K9" s="88">
        <v>0.97</v>
      </c>
      <c r="L9" s="88">
        <v>3.87</v>
      </c>
      <c r="M9" s="116">
        <v>0</v>
      </c>
      <c r="N9" s="115">
        <v>0</v>
      </c>
      <c r="O9" s="88">
        <v>150</v>
      </c>
      <c r="P9" s="88">
        <v>0</v>
      </c>
      <c r="Q9" s="88">
        <v>0</v>
      </c>
      <c r="R9" s="88">
        <v>0</v>
      </c>
      <c r="S9" s="116">
        <v>0</v>
      </c>
      <c r="W9">
        <v>12.76</v>
      </c>
      <c r="X9">
        <v>26.62</v>
      </c>
      <c r="Y9">
        <v>4.97</v>
      </c>
      <c r="Z9">
        <v>0.97</v>
      </c>
      <c r="AA9">
        <v>42.94</v>
      </c>
      <c r="AB9">
        <v>29.01</v>
      </c>
      <c r="AC9">
        <v>110.95</v>
      </c>
      <c r="AD9">
        <v>83.54</v>
      </c>
      <c r="AE9">
        <v>30.94</v>
      </c>
      <c r="AF9">
        <v>41.09</v>
      </c>
      <c r="AG9">
        <v>0</v>
      </c>
      <c r="AH9">
        <v>38.19</v>
      </c>
      <c r="AI9">
        <v>17.399999999999999</v>
      </c>
      <c r="AJ9">
        <v>60.91</v>
      </c>
      <c r="AK9">
        <v>14.5</v>
      </c>
      <c r="AL9">
        <v>14.5</v>
      </c>
      <c r="AM9">
        <v>22.21</v>
      </c>
      <c r="AN9">
        <v>49.53</v>
      </c>
      <c r="AO9">
        <v>3.87</v>
      </c>
      <c r="AP9">
        <v>0</v>
      </c>
      <c r="AQ9">
        <v>116.03</v>
      </c>
      <c r="AR9">
        <v>0.77</v>
      </c>
      <c r="AS9">
        <v>0.4</v>
      </c>
      <c r="AT9">
        <v>0.51</v>
      </c>
      <c r="AU9">
        <v>0.93</v>
      </c>
      <c r="AV9">
        <v>0.88</v>
      </c>
      <c r="AW9">
        <v>1.02</v>
      </c>
      <c r="AX9">
        <v>0.82</v>
      </c>
      <c r="AY9">
        <v>0.61</v>
      </c>
      <c r="AZ9">
        <v>0.34</v>
      </c>
      <c r="BA9">
        <v>1.35</v>
      </c>
      <c r="BB9">
        <v>0.39</v>
      </c>
      <c r="BC9">
        <v>0.97</v>
      </c>
      <c r="BD9">
        <v>0.39</v>
      </c>
      <c r="BE9">
        <v>0.39</v>
      </c>
      <c r="BF9">
        <v>0.39</v>
      </c>
      <c r="BG9">
        <v>0.77</v>
      </c>
      <c r="BH9">
        <v>0.48</v>
      </c>
      <c r="BI9">
        <v>2.9</v>
      </c>
      <c r="BJ9">
        <v>0.68</v>
      </c>
      <c r="BK9">
        <v>0.57999999999999996</v>
      </c>
      <c r="BL9">
        <v>0.39</v>
      </c>
      <c r="BM9">
        <v>5.04</v>
      </c>
      <c r="BN9">
        <v>150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500.08999999999986</v>
      </c>
      <c r="I10" s="88">
        <v>235.73999999999998</v>
      </c>
      <c r="J10" s="88">
        <v>13.37</v>
      </c>
      <c r="K10" s="88">
        <v>0.97</v>
      </c>
      <c r="L10" s="88">
        <v>3.87</v>
      </c>
      <c r="M10" s="116">
        <v>0</v>
      </c>
      <c r="N10" s="115">
        <v>0</v>
      </c>
      <c r="O10" s="88">
        <v>150</v>
      </c>
      <c r="P10" s="88">
        <v>0</v>
      </c>
      <c r="Q10" s="88">
        <v>0</v>
      </c>
      <c r="R10" s="88">
        <v>0</v>
      </c>
      <c r="S10" s="116">
        <v>0</v>
      </c>
      <c r="W10">
        <v>12.76</v>
      </c>
      <c r="X10">
        <v>26.62</v>
      </c>
      <c r="Y10">
        <v>4.97</v>
      </c>
      <c r="Z10">
        <v>0.97</v>
      </c>
      <c r="AA10">
        <v>42.94</v>
      </c>
      <c r="AB10">
        <v>29.01</v>
      </c>
      <c r="AC10">
        <v>110.95</v>
      </c>
      <c r="AD10">
        <v>83.54</v>
      </c>
      <c r="AE10">
        <v>30.94</v>
      </c>
      <c r="AF10">
        <v>41.09</v>
      </c>
      <c r="AG10">
        <v>0</v>
      </c>
      <c r="AH10">
        <v>38.19</v>
      </c>
      <c r="AI10">
        <v>17.399999999999999</v>
      </c>
      <c r="AJ10">
        <v>60.91</v>
      </c>
      <c r="AK10">
        <v>14.5</v>
      </c>
      <c r="AL10">
        <v>14.5</v>
      </c>
      <c r="AM10">
        <v>22.21</v>
      </c>
      <c r="AN10">
        <v>49.53</v>
      </c>
      <c r="AO10">
        <v>3.87</v>
      </c>
      <c r="AP10">
        <v>0</v>
      </c>
      <c r="AQ10">
        <v>116.03</v>
      </c>
      <c r="AR10">
        <v>0.77</v>
      </c>
      <c r="AS10">
        <v>0.4</v>
      </c>
      <c r="AT10">
        <v>0.51</v>
      </c>
      <c r="AU10">
        <v>0.93</v>
      </c>
      <c r="AV10">
        <v>0.88</v>
      </c>
      <c r="AW10">
        <v>1.02</v>
      </c>
      <c r="AX10">
        <v>0.82</v>
      </c>
      <c r="AY10">
        <v>0.61</v>
      </c>
      <c r="AZ10">
        <v>0.34</v>
      </c>
      <c r="BA10">
        <v>1.35</v>
      </c>
      <c r="BB10">
        <v>0.39</v>
      </c>
      <c r="BC10">
        <v>0.97</v>
      </c>
      <c r="BD10">
        <v>0.39</v>
      </c>
      <c r="BE10">
        <v>0.39</v>
      </c>
      <c r="BF10">
        <v>0.39</v>
      </c>
      <c r="BG10">
        <v>0.77</v>
      </c>
      <c r="BH10">
        <v>0.48</v>
      </c>
      <c r="BI10">
        <v>2.9</v>
      </c>
      <c r="BJ10">
        <v>0.68</v>
      </c>
      <c r="BK10">
        <v>0.57999999999999996</v>
      </c>
      <c r="BL10">
        <v>0.39</v>
      </c>
      <c r="BM10">
        <v>17.149999999999999</v>
      </c>
      <c r="BN10">
        <v>150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503.15</v>
      </c>
      <c r="I11" s="88">
        <v>235.73999999999998</v>
      </c>
      <c r="J11" s="88">
        <v>13.16</v>
      </c>
      <c r="K11" s="88">
        <v>0.97</v>
      </c>
      <c r="L11" s="88">
        <v>3.87</v>
      </c>
      <c r="M11" s="116">
        <v>0</v>
      </c>
      <c r="N11" s="115">
        <v>0</v>
      </c>
      <c r="O11" s="88">
        <v>150</v>
      </c>
      <c r="P11" s="88">
        <v>0</v>
      </c>
      <c r="Q11" s="88">
        <v>0</v>
      </c>
      <c r="R11" s="88">
        <v>0</v>
      </c>
      <c r="S11" s="116">
        <v>0</v>
      </c>
      <c r="W11">
        <v>12.58</v>
      </c>
      <c r="X11">
        <v>26.62</v>
      </c>
      <c r="Y11">
        <v>4.97</v>
      </c>
      <c r="Z11">
        <v>0.97</v>
      </c>
      <c r="AA11">
        <v>42.94</v>
      </c>
      <c r="AB11">
        <v>29.01</v>
      </c>
      <c r="AC11">
        <v>110.95</v>
      </c>
      <c r="AD11">
        <v>83.54</v>
      </c>
      <c r="AE11">
        <v>30.94</v>
      </c>
      <c r="AF11">
        <v>41.09</v>
      </c>
      <c r="AG11">
        <v>0</v>
      </c>
      <c r="AH11">
        <v>38.19</v>
      </c>
      <c r="AI11">
        <v>17.399999999999999</v>
      </c>
      <c r="AJ11">
        <v>60.91</v>
      </c>
      <c r="AK11">
        <v>14.5</v>
      </c>
      <c r="AL11">
        <v>14.5</v>
      </c>
      <c r="AM11">
        <v>22.21</v>
      </c>
      <c r="AN11">
        <v>49.53</v>
      </c>
      <c r="AO11">
        <v>3.87</v>
      </c>
      <c r="AP11">
        <v>0</v>
      </c>
      <c r="AQ11">
        <v>116.03</v>
      </c>
      <c r="AR11">
        <v>0.73</v>
      </c>
      <c r="AS11">
        <v>0.38</v>
      </c>
      <c r="AT11">
        <v>0.47</v>
      </c>
      <c r="AU11">
        <v>0.88</v>
      </c>
      <c r="AV11">
        <v>0.88</v>
      </c>
      <c r="AW11">
        <v>0.96</v>
      </c>
      <c r="AX11">
        <v>0.82</v>
      </c>
      <c r="AY11">
        <v>0.57999999999999996</v>
      </c>
      <c r="AZ11">
        <v>0.57999999999999996</v>
      </c>
      <c r="BA11">
        <v>1.35</v>
      </c>
      <c r="BB11">
        <v>0.39</v>
      </c>
      <c r="BC11">
        <v>0.97</v>
      </c>
      <c r="BD11">
        <v>0.39</v>
      </c>
      <c r="BE11">
        <v>0.39</v>
      </c>
      <c r="BF11">
        <v>0.39</v>
      </c>
      <c r="BG11">
        <v>0.77</v>
      </c>
      <c r="BH11">
        <v>0.48</v>
      </c>
      <c r="BI11">
        <v>2.9</v>
      </c>
      <c r="BJ11">
        <v>0.68</v>
      </c>
      <c r="BK11">
        <v>0.57999999999999996</v>
      </c>
      <c r="BL11">
        <v>0.39</v>
      </c>
      <c r="BM11">
        <v>20.18</v>
      </c>
      <c r="BN11">
        <v>150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503.15</v>
      </c>
      <c r="I12" s="88">
        <v>235.73999999999998</v>
      </c>
      <c r="J12" s="88">
        <v>13.16</v>
      </c>
      <c r="K12" s="88">
        <v>0.97</v>
      </c>
      <c r="L12" s="88">
        <v>3.87</v>
      </c>
      <c r="M12" s="116">
        <v>0</v>
      </c>
      <c r="N12" s="115">
        <v>0</v>
      </c>
      <c r="O12" s="88">
        <v>150</v>
      </c>
      <c r="P12" s="88">
        <v>0</v>
      </c>
      <c r="Q12" s="88">
        <v>0</v>
      </c>
      <c r="R12" s="88">
        <v>0</v>
      </c>
      <c r="S12" s="116">
        <v>0</v>
      </c>
      <c r="W12">
        <v>12.58</v>
      </c>
      <c r="X12">
        <v>26.62</v>
      </c>
      <c r="Y12">
        <v>4.97</v>
      </c>
      <c r="Z12">
        <v>0.97</v>
      </c>
      <c r="AA12">
        <v>42.94</v>
      </c>
      <c r="AB12">
        <v>29.01</v>
      </c>
      <c r="AC12">
        <v>110.95</v>
      </c>
      <c r="AD12">
        <v>83.54</v>
      </c>
      <c r="AE12">
        <v>30.94</v>
      </c>
      <c r="AF12">
        <v>41.09</v>
      </c>
      <c r="AG12">
        <v>0</v>
      </c>
      <c r="AH12">
        <v>38.19</v>
      </c>
      <c r="AI12">
        <v>17.399999999999999</v>
      </c>
      <c r="AJ12">
        <v>60.91</v>
      </c>
      <c r="AK12">
        <v>14.5</v>
      </c>
      <c r="AL12">
        <v>14.5</v>
      </c>
      <c r="AM12">
        <v>22.21</v>
      </c>
      <c r="AN12">
        <v>49.53</v>
      </c>
      <c r="AO12">
        <v>3.87</v>
      </c>
      <c r="AP12">
        <v>0</v>
      </c>
      <c r="AQ12">
        <v>116.03</v>
      </c>
      <c r="AR12">
        <v>0.73</v>
      </c>
      <c r="AS12">
        <v>0.38</v>
      </c>
      <c r="AT12">
        <v>0.47</v>
      </c>
      <c r="AU12">
        <v>0.88</v>
      </c>
      <c r="AV12">
        <v>0.88</v>
      </c>
      <c r="AW12">
        <v>0.96</v>
      </c>
      <c r="AX12">
        <v>0.82</v>
      </c>
      <c r="AY12">
        <v>0.57999999999999996</v>
      </c>
      <c r="AZ12">
        <v>0.57999999999999996</v>
      </c>
      <c r="BA12">
        <v>1.35</v>
      </c>
      <c r="BB12">
        <v>0.39</v>
      </c>
      <c r="BC12">
        <v>0.97</v>
      </c>
      <c r="BD12">
        <v>0.39</v>
      </c>
      <c r="BE12">
        <v>0.39</v>
      </c>
      <c r="BF12">
        <v>0.39</v>
      </c>
      <c r="BG12">
        <v>0.77</v>
      </c>
      <c r="BH12">
        <v>0.48</v>
      </c>
      <c r="BI12">
        <v>2.9</v>
      </c>
      <c r="BJ12">
        <v>0.68</v>
      </c>
      <c r="BK12">
        <v>0.57999999999999996</v>
      </c>
      <c r="BL12">
        <v>0.39</v>
      </c>
      <c r="BM12">
        <v>20.18</v>
      </c>
      <c r="BN12">
        <v>150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510.21</v>
      </c>
      <c r="I13" s="88">
        <v>235.73999999999998</v>
      </c>
      <c r="J13" s="88">
        <v>13.16</v>
      </c>
      <c r="K13" s="88">
        <v>0.97</v>
      </c>
      <c r="L13" s="88">
        <v>3.87</v>
      </c>
      <c r="M13" s="116">
        <v>0</v>
      </c>
      <c r="N13" s="115">
        <v>0</v>
      </c>
      <c r="O13" s="88">
        <v>150</v>
      </c>
      <c r="P13" s="88">
        <v>0</v>
      </c>
      <c r="Q13" s="88">
        <v>0</v>
      </c>
      <c r="R13" s="88">
        <v>0</v>
      </c>
      <c r="S13" s="116">
        <v>0</v>
      </c>
      <c r="W13">
        <v>12.58</v>
      </c>
      <c r="X13">
        <v>26.62</v>
      </c>
      <c r="Y13">
        <v>4.97</v>
      </c>
      <c r="Z13">
        <v>0.97</v>
      </c>
      <c r="AA13">
        <v>42.94</v>
      </c>
      <c r="AB13">
        <v>29.01</v>
      </c>
      <c r="AC13">
        <v>110.95</v>
      </c>
      <c r="AD13">
        <v>83.54</v>
      </c>
      <c r="AE13">
        <v>30.94</v>
      </c>
      <c r="AF13">
        <v>41.09</v>
      </c>
      <c r="AG13">
        <v>0</v>
      </c>
      <c r="AH13">
        <v>38.19</v>
      </c>
      <c r="AI13">
        <v>17.399999999999999</v>
      </c>
      <c r="AJ13">
        <v>60.91</v>
      </c>
      <c r="AK13">
        <v>14.5</v>
      </c>
      <c r="AL13">
        <v>14.5</v>
      </c>
      <c r="AM13">
        <v>22.21</v>
      </c>
      <c r="AN13">
        <v>49.53</v>
      </c>
      <c r="AO13">
        <v>3.87</v>
      </c>
      <c r="AP13">
        <v>0</v>
      </c>
      <c r="AQ13">
        <v>116.03</v>
      </c>
      <c r="AR13">
        <v>0.73</v>
      </c>
      <c r="AS13">
        <v>0.38</v>
      </c>
      <c r="AT13">
        <v>0.47</v>
      </c>
      <c r="AU13">
        <v>0.88</v>
      </c>
      <c r="AV13">
        <v>0.88</v>
      </c>
      <c r="AW13">
        <v>0.96</v>
      </c>
      <c r="AX13">
        <v>0.82</v>
      </c>
      <c r="AY13">
        <v>0.57999999999999996</v>
      </c>
      <c r="AZ13">
        <v>0.57999999999999996</v>
      </c>
      <c r="BA13">
        <v>1.35</v>
      </c>
      <c r="BB13">
        <v>0.39</v>
      </c>
      <c r="BC13">
        <v>0.97</v>
      </c>
      <c r="BD13">
        <v>0.39</v>
      </c>
      <c r="BE13">
        <v>0.39</v>
      </c>
      <c r="BF13">
        <v>0.39</v>
      </c>
      <c r="BG13">
        <v>0.77</v>
      </c>
      <c r="BH13">
        <v>0.48</v>
      </c>
      <c r="BI13">
        <v>2.9</v>
      </c>
      <c r="BJ13">
        <v>0.68</v>
      </c>
      <c r="BK13">
        <v>0.57999999999999996</v>
      </c>
      <c r="BL13">
        <v>0.39</v>
      </c>
      <c r="BM13">
        <v>27.24</v>
      </c>
      <c r="BN13">
        <v>150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518.28</v>
      </c>
      <c r="I14" s="88">
        <v>235.73999999999998</v>
      </c>
      <c r="J14" s="88">
        <v>13.16</v>
      </c>
      <c r="K14" s="88">
        <v>0.97</v>
      </c>
      <c r="L14" s="88">
        <v>3.87</v>
      </c>
      <c r="M14" s="116">
        <v>0</v>
      </c>
      <c r="N14" s="115">
        <v>0</v>
      </c>
      <c r="O14" s="88">
        <v>150</v>
      </c>
      <c r="P14" s="88">
        <v>0</v>
      </c>
      <c r="Q14" s="88">
        <v>0</v>
      </c>
      <c r="R14" s="88">
        <v>0</v>
      </c>
      <c r="S14" s="116">
        <v>0</v>
      </c>
      <c r="W14">
        <v>12.58</v>
      </c>
      <c r="X14">
        <v>26.62</v>
      </c>
      <c r="Y14">
        <v>4.97</v>
      </c>
      <c r="Z14">
        <v>0.97</v>
      </c>
      <c r="AA14">
        <v>42.94</v>
      </c>
      <c r="AB14">
        <v>29.01</v>
      </c>
      <c r="AC14">
        <v>110.95</v>
      </c>
      <c r="AD14">
        <v>83.54</v>
      </c>
      <c r="AE14">
        <v>30.94</v>
      </c>
      <c r="AF14">
        <v>41.09</v>
      </c>
      <c r="AG14">
        <v>0</v>
      </c>
      <c r="AH14">
        <v>38.19</v>
      </c>
      <c r="AI14">
        <v>17.399999999999999</v>
      </c>
      <c r="AJ14">
        <v>60.91</v>
      </c>
      <c r="AK14">
        <v>14.5</v>
      </c>
      <c r="AL14">
        <v>14.5</v>
      </c>
      <c r="AM14">
        <v>22.21</v>
      </c>
      <c r="AN14">
        <v>49.53</v>
      </c>
      <c r="AO14">
        <v>3.87</v>
      </c>
      <c r="AP14">
        <v>0</v>
      </c>
      <c r="AQ14">
        <v>116.03</v>
      </c>
      <c r="AR14">
        <v>0.73</v>
      </c>
      <c r="AS14">
        <v>0.38</v>
      </c>
      <c r="AT14">
        <v>0.47</v>
      </c>
      <c r="AU14">
        <v>0.88</v>
      </c>
      <c r="AV14">
        <v>0.88</v>
      </c>
      <c r="AW14">
        <v>0.96</v>
      </c>
      <c r="AX14">
        <v>0.82</v>
      </c>
      <c r="AY14">
        <v>0.57999999999999996</v>
      </c>
      <c r="AZ14">
        <v>0.57999999999999996</v>
      </c>
      <c r="BA14">
        <v>1.35</v>
      </c>
      <c r="BB14">
        <v>0.39</v>
      </c>
      <c r="BC14">
        <v>0.97</v>
      </c>
      <c r="BD14">
        <v>0.39</v>
      </c>
      <c r="BE14">
        <v>0.39</v>
      </c>
      <c r="BF14">
        <v>0.39</v>
      </c>
      <c r="BG14">
        <v>0.77</v>
      </c>
      <c r="BH14">
        <v>0.48</v>
      </c>
      <c r="BI14">
        <v>2.9</v>
      </c>
      <c r="BJ14">
        <v>0.68</v>
      </c>
      <c r="BK14">
        <v>0.57999999999999996</v>
      </c>
      <c r="BL14">
        <v>0.39</v>
      </c>
      <c r="BM14">
        <v>35.31</v>
      </c>
      <c r="BN14">
        <v>150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523.29999999999984</v>
      </c>
      <c r="I15" s="88">
        <v>218.43999999999997</v>
      </c>
      <c r="J15" s="88">
        <v>13.1</v>
      </c>
      <c r="K15" s="88">
        <v>0.97</v>
      </c>
      <c r="L15" s="88">
        <v>3.87</v>
      </c>
      <c r="M15" s="116">
        <v>0</v>
      </c>
      <c r="N15" s="115">
        <v>0</v>
      </c>
      <c r="O15" s="88">
        <v>150</v>
      </c>
      <c r="P15" s="88">
        <v>0</v>
      </c>
      <c r="Q15" s="88">
        <v>0</v>
      </c>
      <c r="R15" s="88">
        <v>0</v>
      </c>
      <c r="S15" s="116">
        <v>0</v>
      </c>
      <c r="W15">
        <v>12.49</v>
      </c>
      <c r="X15">
        <v>26.62</v>
      </c>
      <c r="Y15">
        <v>4.97</v>
      </c>
      <c r="Z15">
        <v>0.97</v>
      </c>
      <c r="AA15">
        <v>42.94</v>
      </c>
      <c r="AB15">
        <v>29.01</v>
      </c>
      <c r="AC15">
        <v>110.95</v>
      </c>
      <c r="AD15">
        <v>83.54</v>
      </c>
      <c r="AE15">
        <v>30.94</v>
      </c>
      <c r="AF15">
        <v>41.09</v>
      </c>
      <c r="AG15">
        <v>0</v>
      </c>
      <c r="AH15">
        <v>38.19</v>
      </c>
      <c r="AI15">
        <v>17.399999999999999</v>
      </c>
      <c r="AJ15">
        <v>60.91</v>
      </c>
      <c r="AK15">
        <v>14.5</v>
      </c>
      <c r="AL15">
        <v>14.5</v>
      </c>
      <c r="AM15">
        <v>22.21</v>
      </c>
      <c r="AN15">
        <v>32.229999999999997</v>
      </c>
      <c r="AO15">
        <v>3.87</v>
      </c>
      <c r="AP15">
        <v>0</v>
      </c>
      <c r="AQ15">
        <v>116.03</v>
      </c>
      <c r="AR15">
        <v>0.77</v>
      </c>
      <c r="AS15">
        <v>0.4</v>
      </c>
      <c r="AT15">
        <v>0.51</v>
      </c>
      <c r="AU15">
        <v>0.93</v>
      </c>
      <c r="AV15">
        <v>0.88</v>
      </c>
      <c r="AW15">
        <v>1.02</v>
      </c>
      <c r="AX15">
        <v>0.82</v>
      </c>
      <c r="AY15">
        <v>0.61</v>
      </c>
      <c r="AZ15">
        <v>0.34</v>
      </c>
      <c r="BA15">
        <v>1.35</v>
      </c>
      <c r="BB15">
        <v>0.39</v>
      </c>
      <c r="BC15">
        <v>0.97</v>
      </c>
      <c r="BD15">
        <v>0.39</v>
      </c>
      <c r="BE15">
        <v>0.39</v>
      </c>
      <c r="BF15">
        <v>0.39</v>
      </c>
      <c r="BG15">
        <v>0.77</v>
      </c>
      <c r="BH15">
        <v>0.48</v>
      </c>
      <c r="BI15">
        <v>2.9</v>
      </c>
      <c r="BJ15">
        <v>0.68</v>
      </c>
      <c r="BK15">
        <v>0.57999999999999996</v>
      </c>
      <c r="BL15">
        <v>0.39</v>
      </c>
      <c r="BM15">
        <v>40.36</v>
      </c>
      <c r="BN15">
        <v>150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523.29999999999984</v>
      </c>
      <c r="I16" s="88">
        <v>218.43999999999997</v>
      </c>
      <c r="J16" s="88">
        <v>13.1</v>
      </c>
      <c r="K16" s="88">
        <v>0.97</v>
      </c>
      <c r="L16" s="88">
        <v>3.87</v>
      </c>
      <c r="M16" s="116">
        <v>0</v>
      </c>
      <c r="N16" s="115">
        <v>0</v>
      </c>
      <c r="O16" s="88">
        <v>150</v>
      </c>
      <c r="P16" s="88">
        <v>0</v>
      </c>
      <c r="Q16" s="88">
        <v>0</v>
      </c>
      <c r="R16" s="88">
        <v>0</v>
      </c>
      <c r="S16" s="116">
        <v>0</v>
      </c>
      <c r="W16">
        <v>12.49</v>
      </c>
      <c r="X16">
        <v>26.62</v>
      </c>
      <c r="Y16">
        <v>4.97</v>
      </c>
      <c r="Z16">
        <v>0.97</v>
      </c>
      <c r="AA16">
        <v>42.94</v>
      </c>
      <c r="AB16">
        <v>29.01</v>
      </c>
      <c r="AC16">
        <v>110.95</v>
      </c>
      <c r="AD16">
        <v>83.54</v>
      </c>
      <c r="AE16">
        <v>30.94</v>
      </c>
      <c r="AF16">
        <v>41.09</v>
      </c>
      <c r="AG16">
        <v>0</v>
      </c>
      <c r="AH16">
        <v>38.19</v>
      </c>
      <c r="AI16">
        <v>17.399999999999999</v>
      </c>
      <c r="AJ16">
        <v>60.91</v>
      </c>
      <c r="AK16">
        <v>14.5</v>
      </c>
      <c r="AL16">
        <v>14.5</v>
      </c>
      <c r="AM16">
        <v>22.21</v>
      </c>
      <c r="AN16">
        <v>32.229999999999997</v>
      </c>
      <c r="AO16">
        <v>3.87</v>
      </c>
      <c r="AP16">
        <v>0</v>
      </c>
      <c r="AQ16">
        <v>116.03</v>
      </c>
      <c r="AR16">
        <v>0.77</v>
      </c>
      <c r="AS16">
        <v>0.4</v>
      </c>
      <c r="AT16">
        <v>0.51</v>
      </c>
      <c r="AU16">
        <v>0.93</v>
      </c>
      <c r="AV16">
        <v>0.88</v>
      </c>
      <c r="AW16">
        <v>1.02</v>
      </c>
      <c r="AX16">
        <v>0.82</v>
      </c>
      <c r="AY16">
        <v>0.61</v>
      </c>
      <c r="AZ16">
        <v>0.34</v>
      </c>
      <c r="BA16">
        <v>1.35</v>
      </c>
      <c r="BB16">
        <v>0.39</v>
      </c>
      <c r="BC16">
        <v>0.97</v>
      </c>
      <c r="BD16">
        <v>0.39</v>
      </c>
      <c r="BE16">
        <v>0.39</v>
      </c>
      <c r="BF16">
        <v>0.39</v>
      </c>
      <c r="BG16">
        <v>0.77</v>
      </c>
      <c r="BH16">
        <v>0.48</v>
      </c>
      <c r="BI16">
        <v>2.9</v>
      </c>
      <c r="BJ16">
        <v>0.68</v>
      </c>
      <c r="BK16">
        <v>0.57999999999999996</v>
      </c>
      <c r="BL16">
        <v>0.39</v>
      </c>
      <c r="BM16">
        <v>40.36</v>
      </c>
      <c r="BN16">
        <v>150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528.33999999999992</v>
      </c>
      <c r="I17" s="88">
        <v>218.43999999999997</v>
      </c>
      <c r="J17" s="88">
        <v>13.1</v>
      </c>
      <c r="K17" s="88">
        <v>0.97</v>
      </c>
      <c r="L17" s="88">
        <v>3.87</v>
      </c>
      <c r="M17" s="116">
        <v>0</v>
      </c>
      <c r="N17" s="115">
        <v>0</v>
      </c>
      <c r="O17" s="88">
        <v>150</v>
      </c>
      <c r="P17" s="88">
        <v>0</v>
      </c>
      <c r="Q17" s="88">
        <v>0</v>
      </c>
      <c r="R17" s="88">
        <v>0</v>
      </c>
      <c r="S17" s="116">
        <v>0</v>
      </c>
      <c r="W17">
        <v>12.49</v>
      </c>
      <c r="X17">
        <v>26.62</v>
      </c>
      <c r="Y17">
        <v>4.97</v>
      </c>
      <c r="Z17">
        <v>0.97</v>
      </c>
      <c r="AA17">
        <v>42.94</v>
      </c>
      <c r="AB17">
        <v>29.01</v>
      </c>
      <c r="AC17">
        <v>110.95</v>
      </c>
      <c r="AD17">
        <v>83.54</v>
      </c>
      <c r="AE17">
        <v>30.94</v>
      </c>
      <c r="AF17">
        <v>41.09</v>
      </c>
      <c r="AG17">
        <v>0</v>
      </c>
      <c r="AH17">
        <v>38.19</v>
      </c>
      <c r="AI17">
        <v>17.399999999999999</v>
      </c>
      <c r="AJ17">
        <v>60.91</v>
      </c>
      <c r="AK17">
        <v>14.5</v>
      </c>
      <c r="AL17">
        <v>14.5</v>
      </c>
      <c r="AM17">
        <v>22.21</v>
      </c>
      <c r="AN17">
        <v>32.229999999999997</v>
      </c>
      <c r="AO17">
        <v>3.87</v>
      </c>
      <c r="AP17">
        <v>0</v>
      </c>
      <c r="AQ17">
        <v>116.03</v>
      </c>
      <c r="AR17">
        <v>0.77</v>
      </c>
      <c r="AS17">
        <v>0.4</v>
      </c>
      <c r="AT17">
        <v>0.51</v>
      </c>
      <c r="AU17">
        <v>0.93</v>
      </c>
      <c r="AV17">
        <v>0.88</v>
      </c>
      <c r="AW17">
        <v>1.02</v>
      </c>
      <c r="AX17">
        <v>0.82</v>
      </c>
      <c r="AY17">
        <v>0.61</v>
      </c>
      <c r="AZ17">
        <v>0.34</v>
      </c>
      <c r="BA17">
        <v>1.35</v>
      </c>
      <c r="BB17">
        <v>0.39</v>
      </c>
      <c r="BC17">
        <v>0.97</v>
      </c>
      <c r="BD17">
        <v>0.39</v>
      </c>
      <c r="BE17">
        <v>0.39</v>
      </c>
      <c r="BF17">
        <v>0.39</v>
      </c>
      <c r="BG17">
        <v>0.77</v>
      </c>
      <c r="BH17">
        <v>0.48</v>
      </c>
      <c r="BI17">
        <v>2.9</v>
      </c>
      <c r="BJ17">
        <v>0.68</v>
      </c>
      <c r="BK17">
        <v>0.57999999999999996</v>
      </c>
      <c r="BL17">
        <v>0.39</v>
      </c>
      <c r="BM17">
        <v>45.4</v>
      </c>
      <c r="BN17">
        <v>150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528.33999999999992</v>
      </c>
      <c r="I18" s="88">
        <v>218.43999999999997</v>
      </c>
      <c r="J18" s="88">
        <v>13.1</v>
      </c>
      <c r="K18" s="88">
        <v>0.97</v>
      </c>
      <c r="L18" s="88">
        <v>3.87</v>
      </c>
      <c r="M18" s="116">
        <v>0</v>
      </c>
      <c r="N18" s="115">
        <v>0</v>
      </c>
      <c r="O18" s="88">
        <v>150</v>
      </c>
      <c r="P18" s="88">
        <v>0</v>
      </c>
      <c r="Q18" s="88">
        <v>0</v>
      </c>
      <c r="R18" s="88">
        <v>0</v>
      </c>
      <c r="S18" s="116">
        <v>0</v>
      </c>
      <c r="W18">
        <v>12.49</v>
      </c>
      <c r="X18">
        <v>26.62</v>
      </c>
      <c r="Y18">
        <v>4.97</v>
      </c>
      <c r="Z18">
        <v>0.97</v>
      </c>
      <c r="AA18">
        <v>42.94</v>
      </c>
      <c r="AB18">
        <v>29.01</v>
      </c>
      <c r="AC18">
        <v>110.95</v>
      </c>
      <c r="AD18">
        <v>83.54</v>
      </c>
      <c r="AE18">
        <v>30.94</v>
      </c>
      <c r="AF18">
        <v>41.09</v>
      </c>
      <c r="AG18">
        <v>0</v>
      </c>
      <c r="AH18">
        <v>38.19</v>
      </c>
      <c r="AI18">
        <v>17.399999999999999</v>
      </c>
      <c r="AJ18">
        <v>60.91</v>
      </c>
      <c r="AK18">
        <v>14.5</v>
      </c>
      <c r="AL18">
        <v>14.5</v>
      </c>
      <c r="AM18">
        <v>22.21</v>
      </c>
      <c r="AN18">
        <v>32.229999999999997</v>
      </c>
      <c r="AO18">
        <v>3.87</v>
      </c>
      <c r="AP18">
        <v>0</v>
      </c>
      <c r="AQ18">
        <v>116.03</v>
      </c>
      <c r="AR18">
        <v>0.77</v>
      </c>
      <c r="AS18">
        <v>0.4</v>
      </c>
      <c r="AT18">
        <v>0.51</v>
      </c>
      <c r="AU18">
        <v>0.93</v>
      </c>
      <c r="AV18">
        <v>0.88</v>
      </c>
      <c r="AW18">
        <v>1.02</v>
      </c>
      <c r="AX18">
        <v>0.82</v>
      </c>
      <c r="AY18">
        <v>0.61</v>
      </c>
      <c r="AZ18">
        <v>0.34</v>
      </c>
      <c r="BA18">
        <v>1.35</v>
      </c>
      <c r="BB18">
        <v>0.39</v>
      </c>
      <c r="BC18">
        <v>0.97</v>
      </c>
      <c r="BD18">
        <v>0.39</v>
      </c>
      <c r="BE18">
        <v>0.39</v>
      </c>
      <c r="BF18">
        <v>0.39</v>
      </c>
      <c r="BG18">
        <v>0.77</v>
      </c>
      <c r="BH18">
        <v>0.48</v>
      </c>
      <c r="BI18">
        <v>2.9</v>
      </c>
      <c r="BJ18">
        <v>0.68</v>
      </c>
      <c r="BK18">
        <v>0.57999999999999996</v>
      </c>
      <c r="BL18">
        <v>0.39</v>
      </c>
      <c r="BM18">
        <v>45.4</v>
      </c>
      <c r="BN18">
        <v>150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533.41</v>
      </c>
      <c r="I19" s="88">
        <v>218.43999999999997</v>
      </c>
      <c r="J19" s="88">
        <v>12.98</v>
      </c>
      <c r="K19" s="88">
        <v>0.97</v>
      </c>
      <c r="L19" s="88">
        <v>3.87</v>
      </c>
      <c r="M19" s="116">
        <v>0</v>
      </c>
      <c r="N19" s="115">
        <v>0</v>
      </c>
      <c r="O19" s="88">
        <v>150</v>
      </c>
      <c r="P19" s="88">
        <v>0</v>
      </c>
      <c r="Q19" s="88">
        <v>0</v>
      </c>
      <c r="R19" s="88">
        <v>0</v>
      </c>
      <c r="S19" s="116">
        <v>0</v>
      </c>
      <c r="W19">
        <v>12.4</v>
      </c>
      <c r="X19">
        <v>26.62</v>
      </c>
      <c r="Y19">
        <v>4.97</v>
      </c>
      <c r="Z19">
        <v>0.97</v>
      </c>
      <c r="AA19">
        <v>42.94</v>
      </c>
      <c r="AB19">
        <v>29.01</v>
      </c>
      <c r="AC19">
        <v>110.95</v>
      </c>
      <c r="AD19">
        <v>83.54</v>
      </c>
      <c r="AE19">
        <v>30.94</v>
      </c>
      <c r="AF19">
        <v>41.09</v>
      </c>
      <c r="AG19">
        <v>0</v>
      </c>
      <c r="AH19">
        <v>38.19</v>
      </c>
      <c r="AI19">
        <v>17.399999999999999</v>
      </c>
      <c r="AJ19">
        <v>60.91</v>
      </c>
      <c r="AK19">
        <v>14.5</v>
      </c>
      <c r="AL19">
        <v>14.5</v>
      </c>
      <c r="AM19">
        <v>22.21</v>
      </c>
      <c r="AN19">
        <v>32.229999999999997</v>
      </c>
      <c r="AO19">
        <v>3.87</v>
      </c>
      <c r="AP19">
        <v>0</v>
      </c>
      <c r="AQ19">
        <v>116.03</v>
      </c>
      <c r="AR19">
        <v>0.73</v>
      </c>
      <c r="AS19">
        <v>0.38</v>
      </c>
      <c r="AT19">
        <v>0.47</v>
      </c>
      <c r="AU19">
        <v>0.88</v>
      </c>
      <c r="AV19">
        <v>0.88</v>
      </c>
      <c r="AW19">
        <v>0.96</v>
      </c>
      <c r="AX19">
        <v>0.82</v>
      </c>
      <c r="AY19">
        <v>0.57999999999999996</v>
      </c>
      <c r="AZ19">
        <v>0.57999999999999996</v>
      </c>
      <c r="BA19">
        <v>1.35</v>
      </c>
      <c r="BB19">
        <v>0.39</v>
      </c>
      <c r="BC19">
        <v>0.97</v>
      </c>
      <c r="BD19">
        <v>0.39</v>
      </c>
      <c r="BE19">
        <v>0.39</v>
      </c>
      <c r="BF19">
        <v>0.39</v>
      </c>
      <c r="BG19">
        <v>0.77</v>
      </c>
      <c r="BH19">
        <v>0.48</v>
      </c>
      <c r="BI19">
        <v>2.9</v>
      </c>
      <c r="BJ19">
        <v>0.68</v>
      </c>
      <c r="BK19">
        <v>0.57999999999999996</v>
      </c>
      <c r="BL19">
        <v>0.39</v>
      </c>
      <c r="BM19">
        <v>50.44</v>
      </c>
      <c r="BN19">
        <v>150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541.48</v>
      </c>
      <c r="I20" s="88">
        <v>218.43999999999997</v>
      </c>
      <c r="J20" s="88">
        <v>12.98</v>
      </c>
      <c r="K20" s="88">
        <v>0.97</v>
      </c>
      <c r="L20" s="88">
        <v>3.87</v>
      </c>
      <c r="M20" s="116">
        <v>0</v>
      </c>
      <c r="N20" s="115">
        <v>0</v>
      </c>
      <c r="O20" s="88">
        <v>150</v>
      </c>
      <c r="P20" s="88">
        <v>0</v>
      </c>
      <c r="Q20" s="88">
        <v>0</v>
      </c>
      <c r="R20" s="88">
        <v>0</v>
      </c>
      <c r="S20" s="116">
        <v>0</v>
      </c>
      <c r="W20">
        <v>12.4</v>
      </c>
      <c r="X20">
        <v>26.62</v>
      </c>
      <c r="Y20">
        <v>4.97</v>
      </c>
      <c r="Z20">
        <v>0.97</v>
      </c>
      <c r="AA20">
        <v>42.94</v>
      </c>
      <c r="AB20">
        <v>29.01</v>
      </c>
      <c r="AC20">
        <v>110.95</v>
      </c>
      <c r="AD20">
        <v>83.54</v>
      </c>
      <c r="AE20">
        <v>30.94</v>
      </c>
      <c r="AF20">
        <v>41.09</v>
      </c>
      <c r="AG20">
        <v>0</v>
      </c>
      <c r="AH20">
        <v>38.19</v>
      </c>
      <c r="AI20">
        <v>17.399999999999999</v>
      </c>
      <c r="AJ20">
        <v>60.91</v>
      </c>
      <c r="AK20">
        <v>14.5</v>
      </c>
      <c r="AL20">
        <v>14.5</v>
      </c>
      <c r="AM20">
        <v>22.21</v>
      </c>
      <c r="AN20">
        <v>32.229999999999997</v>
      </c>
      <c r="AO20">
        <v>3.87</v>
      </c>
      <c r="AP20">
        <v>0</v>
      </c>
      <c r="AQ20">
        <v>116.03</v>
      </c>
      <c r="AR20">
        <v>0.73</v>
      </c>
      <c r="AS20">
        <v>0.38</v>
      </c>
      <c r="AT20">
        <v>0.47</v>
      </c>
      <c r="AU20">
        <v>0.88</v>
      </c>
      <c r="AV20">
        <v>0.88</v>
      </c>
      <c r="AW20">
        <v>0.96</v>
      </c>
      <c r="AX20">
        <v>0.82</v>
      </c>
      <c r="AY20">
        <v>0.57999999999999996</v>
      </c>
      <c r="AZ20">
        <v>0.57999999999999996</v>
      </c>
      <c r="BA20">
        <v>1.35</v>
      </c>
      <c r="BB20">
        <v>0.39</v>
      </c>
      <c r="BC20">
        <v>0.97</v>
      </c>
      <c r="BD20">
        <v>0.39</v>
      </c>
      <c r="BE20">
        <v>0.39</v>
      </c>
      <c r="BF20">
        <v>0.39</v>
      </c>
      <c r="BG20">
        <v>0.77</v>
      </c>
      <c r="BH20">
        <v>0.48</v>
      </c>
      <c r="BI20">
        <v>2.9</v>
      </c>
      <c r="BJ20">
        <v>0.68</v>
      </c>
      <c r="BK20">
        <v>0.57999999999999996</v>
      </c>
      <c r="BL20">
        <v>0.39</v>
      </c>
      <c r="BM20">
        <v>58.51</v>
      </c>
      <c r="BN20">
        <v>150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550.55999999999995</v>
      </c>
      <c r="I21" s="88">
        <v>218.43999999999997</v>
      </c>
      <c r="J21" s="88">
        <v>12.98</v>
      </c>
      <c r="K21" s="88">
        <v>0.97</v>
      </c>
      <c r="L21" s="88">
        <v>3.87</v>
      </c>
      <c r="M21" s="116">
        <v>0</v>
      </c>
      <c r="N21" s="115">
        <v>0</v>
      </c>
      <c r="O21" s="88">
        <v>150</v>
      </c>
      <c r="P21" s="88">
        <v>0</v>
      </c>
      <c r="Q21" s="88">
        <v>0</v>
      </c>
      <c r="R21" s="88">
        <v>0</v>
      </c>
      <c r="S21" s="116">
        <v>0</v>
      </c>
      <c r="W21">
        <v>12.4</v>
      </c>
      <c r="X21">
        <v>26.62</v>
      </c>
      <c r="Y21">
        <v>4.97</v>
      </c>
      <c r="Z21">
        <v>0.97</v>
      </c>
      <c r="AA21">
        <v>42.94</v>
      </c>
      <c r="AB21">
        <v>29.01</v>
      </c>
      <c r="AC21">
        <v>110.95</v>
      </c>
      <c r="AD21">
        <v>83.54</v>
      </c>
      <c r="AE21">
        <v>30.94</v>
      </c>
      <c r="AF21">
        <v>41.09</v>
      </c>
      <c r="AG21">
        <v>0</v>
      </c>
      <c r="AH21">
        <v>38.19</v>
      </c>
      <c r="AI21">
        <v>17.399999999999999</v>
      </c>
      <c r="AJ21">
        <v>60.91</v>
      </c>
      <c r="AK21">
        <v>14.5</v>
      </c>
      <c r="AL21">
        <v>14.5</v>
      </c>
      <c r="AM21">
        <v>22.21</v>
      </c>
      <c r="AN21">
        <v>32.229999999999997</v>
      </c>
      <c r="AO21">
        <v>3.87</v>
      </c>
      <c r="AP21">
        <v>0</v>
      </c>
      <c r="AQ21">
        <v>116.03</v>
      </c>
      <c r="AR21">
        <v>0.73</v>
      </c>
      <c r="AS21">
        <v>0.38</v>
      </c>
      <c r="AT21">
        <v>0.47</v>
      </c>
      <c r="AU21">
        <v>0.88</v>
      </c>
      <c r="AV21">
        <v>0.88</v>
      </c>
      <c r="AW21">
        <v>0.96</v>
      </c>
      <c r="AX21">
        <v>0.82</v>
      </c>
      <c r="AY21">
        <v>0.57999999999999996</v>
      </c>
      <c r="AZ21">
        <v>0.57999999999999996</v>
      </c>
      <c r="BA21">
        <v>1.35</v>
      </c>
      <c r="BB21">
        <v>0.39</v>
      </c>
      <c r="BC21">
        <v>0.97</v>
      </c>
      <c r="BD21">
        <v>0.39</v>
      </c>
      <c r="BE21">
        <v>0.39</v>
      </c>
      <c r="BF21">
        <v>0.39</v>
      </c>
      <c r="BG21">
        <v>0.77</v>
      </c>
      <c r="BH21">
        <v>0.48</v>
      </c>
      <c r="BI21">
        <v>2.9</v>
      </c>
      <c r="BJ21">
        <v>0.68</v>
      </c>
      <c r="BK21">
        <v>0.57999999999999996</v>
      </c>
      <c r="BL21">
        <v>0.39</v>
      </c>
      <c r="BM21">
        <v>67.59</v>
      </c>
      <c r="BN21">
        <v>150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557.63</v>
      </c>
      <c r="I22" s="88">
        <v>218.43999999999997</v>
      </c>
      <c r="J22" s="88">
        <v>12.98</v>
      </c>
      <c r="K22" s="88">
        <v>0.97</v>
      </c>
      <c r="L22" s="88">
        <v>3.87</v>
      </c>
      <c r="M22" s="116">
        <v>0</v>
      </c>
      <c r="N22" s="115">
        <v>0</v>
      </c>
      <c r="O22" s="88">
        <v>150</v>
      </c>
      <c r="P22" s="88">
        <v>0</v>
      </c>
      <c r="Q22" s="88">
        <v>0</v>
      </c>
      <c r="R22" s="88">
        <v>0</v>
      </c>
      <c r="S22" s="116">
        <v>0</v>
      </c>
      <c r="W22">
        <v>12.4</v>
      </c>
      <c r="X22">
        <v>26.62</v>
      </c>
      <c r="Y22">
        <v>4.97</v>
      </c>
      <c r="Z22">
        <v>0.97</v>
      </c>
      <c r="AA22">
        <v>42.94</v>
      </c>
      <c r="AB22">
        <v>29.01</v>
      </c>
      <c r="AC22">
        <v>110.95</v>
      </c>
      <c r="AD22">
        <v>83.54</v>
      </c>
      <c r="AE22">
        <v>30.94</v>
      </c>
      <c r="AF22">
        <v>41.09</v>
      </c>
      <c r="AG22">
        <v>0</v>
      </c>
      <c r="AH22">
        <v>38.19</v>
      </c>
      <c r="AI22">
        <v>17.399999999999999</v>
      </c>
      <c r="AJ22">
        <v>60.91</v>
      </c>
      <c r="AK22">
        <v>14.5</v>
      </c>
      <c r="AL22">
        <v>14.5</v>
      </c>
      <c r="AM22">
        <v>22.21</v>
      </c>
      <c r="AN22">
        <v>32.229999999999997</v>
      </c>
      <c r="AO22">
        <v>3.87</v>
      </c>
      <c r="AP22">
        <v>0</v>
      </c>
      <c r="AQ22">
        <v>116.03</v>
      </c>
      <c r="AR22">
        <v>0.73</v>
      </c>
      <c r="AS22">
        <v>0.38</v>
      </c>
      <c r="AT22">
        <v>0.47</v>
      </c>
      <c r="AU22">
        <v>0.88</v>
      </c>
      <c r="AV22">
        <v>0.88</v>
      </c>
      <c r="AW22">
        <v>0.96</v>
      </c>
      <c r="AX22">
        <v>0.82</v>
      </c>
      <c r="AY22">
        <v>0.57999999999999996</v>
      </c>
      <c r="AZ22">
        <v>0.57999999999999996</v>
      </c>
      <c r="BA22">
        <v>1.35</v>
      </c>
      <c r="BB22">
        <v>0.39</v>
      </c>
      <c r="BC22">
        <v>0.97</v>
      </c>
      <c r="BD22">
        <v>0.39</v>
      </c>
      <c r="BE22">
        <v>0.39</v>
      </c>
      <c r="BF22">
        <v>0.39</v>
      </c>
      <c r="BG22">
        <v>0.77</v>
      </c>
      <c r="BH22">
        <v>0.48</v>
      </c>
      <c r="BI22">
        <v>2.9</v>
      </c>
      <c r="BJ22">
        <v>0.68</v>
      </c>
      <c r="BK22">
        <v>0.57999999999999996</v>
      </c>
      <c r="BL22">
        <v>0.39</v>
      </c>
      <c r="BM22">
        <v>74.66</v>
      </c>
      <c r="BN22">
        <v>150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563.67999999999995</v>
      </c>
      <c r="I23" s="88">
        <v>218.43999999999997</v>
      </c>
      <c r="J23" s="88">
        <v>12.89</v>
      </c>
      <c r="K23" s="88">
        <v>0.97</v>
      </c>
      <c r="L23" s="88">
        <v>3.87</v>
      </c>
      <c r="M23" s="116">
        <v>0</v>
      </c>
      <c r="N23" s="115">
        <v>0</v>
      </c>
      <c r="O23" s="88">
        <v>100</v>
      </c>
      <c r="P23" s="88">
        <v>0</v>
      </c>
      <c r="Q23" s="88">
        <v>0</v>
      </c>
      <c r="R23" s="88">
        <v>0</v>
      </c>
      <c r="S23" s="116">
        <v>0</v>
      </c>
      <c r="W23">
        <v>12.31</v>
      </c>
      <c r="X23">
        <v>26.62</v>
      </c>
      <c r="Y23">
        <v>4.97</v>
      </c>
      <c r="Z23">
        <v>0.97</v>
      </c>
      <c r="AA23">
        <v>42.94</v>
      </c>
      <c r="AB23">
        <v>29.01</v>
      </c>
      <c r="AC23">
        <v>110.95</v>
      </c>
      <c r="AD23">
        <v>83.54</v>
      </c>
      <c r="AE23">
        <v>30.94</v>
      </c>
      <c r="AF23">
        <v>41.09</v>
      </c>
      <c r="AG23">
        <v>0</v>
      </c>
      <c r="AH23">
        <v>38.19</v>
      </c>
      <c r="AI23">
        <v>17.399999999999999</v>
      </c>
      <c r="AJ23">
        <v>60.91</v>
      </c>
      <c r="AK23">
        <v>14.5</v>
      </c>
      <c r="AL23">
        <v>14.5</v>
      </c>
      <c r="AM23">
        <v>22.21</v>
      </c>
      <c r="AN23">
        <v>32.229999999999997</v>
      </c>
      <c r="AO23">
        <v>3.87</v>
      </c>
      <c r="AP23">
        <v>0</v>
      </c>
      <c r="AQ23">
        <v>116.03</v>
      </c>
      <c r="AR23">
        <v>0.73</v>
      </c>
      <c r="AS23">
        <v>0.38</v>
      </c>
      <c r="AT23">
        <v>0.47</v>
      </c>
      <c r="AU23">
        <v>0.88</v>
      </c>
      <c r="AV23">
        <v>0.88</v>
      </c>
      <c r="AW23">
        <v>0.96</v>
      </c>
      <c r="AX23">
        <v>0.82</v>
      </c>
      <c r="AY23">
        <v>0.57999999999999996</v>
      </c>
      <c r="AZ23">
        <v>0.57999999999999996</v>
      </c>
      <c r="BA23">
        <v>1.35</v>
      </c>
      <c r="BB23">
        <v>0.39</v>
      </c>
      <c r="BC23">
        <v>0.97</v>
      </c>
      <c r="BD23">
        <v>0.39</v>
      </c>
      <c r="BE23">
        <v>0.39</v>
      </c>
      <c r="BF23">
        <v>0.39</v>
      </c>
      <c r="BG23">
        <v>0.77</v>
      </c>
      <c r="BH23">
        <v>0.48</v>
      </c>
      <c r="BI23">
        <v>2.9</v>
      </c>
      <c r="BJ23">
        <v>0.68</v>
      </c>
      <c r="BK23">
        <v>0.57999999999999996</v>
      </c>
      <c r="BL23">
        <v>0.39</v>
      </c>
      <c r="BM23">
        <v>80.709999999999994</v>
      </c>
      <c r="BN23">
        <v>100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563.67999999999995</v>
      </c>
      <c r="I24" s="88">
        <v>218.43999999999997</v>
      </c>
      <c r="J24" s="88">
        <v>12.89</v>
      </c>
      <c r="K24" s="88">
        <v>0.97</v>
      </c>
      <c r="L24" s="88">
        <v>3.87</v>
      </c>
      <c r="M24" s="116">
        <v>0</v>
      </c>
      <c r="N24" s="115">
        <v>0</v>
      </c>
      <c r="O24" s="88">
        <v>100</v>
      </c>
      <c r="P24" s="88">
        <v>0</v>
      </c>
      <c r="Q24" s="88">
        <v>0</v>
      </c>
      <c r="R24" s="88">
        <v>0</v>
      </c>
      <c r="S24" s="116">
        <v>0</v>
      </c>
      <c r="W24">
        <v>12.31</v>
      </c>
      <c r="X24">
        <v>26.62</v>
      </c>
      <c r="Y24">
        <v>4.97</v>
      </c>
      <c r="Z24">
        <v>0.97</v>
      </c>
      <c r="AA24">
        <v>42.94</v>
      </c>
      <c r="AB24">
        <v>29.01</v>
      </c>
      <c r="AC24">
        <v>110.95</v>
      </c>
      <c r="AD24">
        <v>83.54</v>
      </c>
      <c r="AE24">
        <v>30.94</v>
      </c>
      <c r="AF24">
        <v>41.09</v>
      </c>
      <c r="AG24">
        <v>0</v>
      </c>
      <c r="AH24">
        <v>38.19</v>
      </c>
      <c r="AI24">
        <v>17.399999999999999</v>
      </c>
      <c r="AJ24">
        <v>60.91</v>
      </c>
      <c r="AK24">
        <v>14.5</v>
      </c>
      <c r="AL24">
        <v>14.5</v>
      </c>
      <c r="AM24">
        <v>22.21</v>
      </c>
      <c r="AN24">
        <v>32.229999999999997</v>
      </c>
      <c r="AO24">
        <v>3.87</v>
      </c>
      <c r="AP24">
        <v>0</v>
      </c>
      <c r="AQ24">
        <v>116.03</v>
      </c>
      <c r="AR24">
        <v>0.73</v>
      </c>
      <c r="AS24">
        <v>0.38</v>
      </c>
      <c r="AT24">
        <v>0.47</v>
      </c>
      <c r="AU24">
        <v>0.88</v>
      </c>
      <c r="AV24">
        <v>0.88</v>
      </c>
      <c r="AW24">
        <v>0.96</v>
      </c>
      <c r="AX24">
        <v>0.82</v>
      </c>
      <c r="AY24">
        <v>0.57999999999999996</v>
      </c>
      <c r="AZ24">
        <v>0.57999999999999996</v>
      </c>
      <c r="BA24">
        <v>1.35</v>
      </c>
      <c r="BB24">
        <v>0.39</v>
      </c>
      <c r="BC24">
        <v>0.97</v>
      </c>
      <c r="BD24">
        <v>0.39</v>
      </c>
      <c r="BE24">
        <v>0.39</v>
      </c>
      <c r="BF24">
        <v>0.39</v>
      </c>
      <c r="BG24">
        <v>0.77</v>
      </c>
      <c r="BH24">
        <v>0.48</v>
      </c>
      <c r="BI24">
        <v>2.9</v>
      </c>
      <c r="BJ24">
        <v>0.68</v>
      </c>
      <c r="BK24">
        <v>0.57999999999999996</v>
      </c>
      <c r="BL24">
        <v>0.39</v>
      </c>
      <c r="BM24">
        <v>80.709999999999994</v>
      </c>
      <c r="BN24">
        <v>100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563.67999999999995</v>
      </c>
      <c r="I25" s="88">
        <v>218.43999999999997</v>
      </c>
      <c r="J25" s="88">
        <v>12.89</v>
      </c>
      <c r="K25" s="88">
        <v>0.97</v>
      </c>
      <c r="L25" s="88">
        <v>3.87</v>
      </c>
      <c r="M25" s="116">
        <v>0</v>
      </c>
      <c r="N25" s="115">
        <v>0</v>
      </c>
      <c r="O25" s="88">
        <v>100</v>
      </c>
      <c r="P25" s="88">
        <v>0</v>
      </c>
      <c r="Q25" s="88">
        <v>0</v>
      </c>
      <c r="R25" s="88">
        <v>0</v>
      </c>
      <c r="S25" s="116">
        <v>0</v>
      </c>
      <c r="W25">
        <v>12.31</v>
      </c>
      <c r="X25">
        <v>26.62</v>
      </c>
      <c r="Y25">
        <v>4.97</v>
      </c>
      <c r="Z25">
        <v>0.97</v>
      </c>
      <c r="AA25">
        <v>42.94</v>
      </c>
      <c r="AB25">
        <v>29.01</v>
      </c>
      <c r="AC25">
        <v>110.95</v>
      </c>
      <c r="AD25">
        <v>83.54</v>
      </c>
      <c r="AE25">
        <v>30.94</v>
      </c>
      <c r="AF25">
        <v>41.09</v>
      </c>
      <c r="AG25">
        <v>0</v>
      </c>
      <c r="AH25">
        <v>38.19</v>
      </c>
      <c r="AI25">
        <v>17.399999999999999</v>
      </c>
      <c r="AJ25">
        <v>60.91</v>
      </c>
      <c r="AK25">
        <v>14.5</v>
      </c>
      <c r="AL25">
        <v>14.5</v>
      </c>
      <c r="AM25">
        <v>22.21</v>
      </c>
      <c r="AN25">
        <v>32.229999999999997</v>
      </c>
      <c r="AO25">
        <v>3.87</v>
      </c>
      <c r="AP25">
        <v>0</v>
      </c>
      <c r="AQ25">
        <v>116.03</v>
      </c>
      <c r="AR25">
        <v>0.73</v>
      </c>
      <c r="AS25">
        <v>0.38</v>
      </c>
      <c r="AT25">
        <v>0.47</v>
      </c>
      <c r="AU25">
        <v>0.88</v>
      </c>
      <c r="AV25">
        <v>0.88</v>
      </c>
      <c r="AW25">
        <v>0.96</v>
      </c>
      <c r="AX25">
        <v>0.82</v>
      </c>
      <c r="AY25">
        <v>0.57999999999999996</v>
      </c>
      <c r="AZ25">
        <v>0.57999999999999996</v>
      </c>
      <c r="BA25">
        <v>1.35</v>
      </c>
      <c r="BB25">
        <v>0.39</v>
      </c>
      <c r="BC25">
        <v>0.97</v>
      </c>
      <c r="BD25">
        <v>0.39</v>
      </c>
      <c r="BE25">
        <v>0.39</v>
      </c>
      <c r="BF25">
        <v>0.39</v>
      </c>
      <c r="BG25">
        <v>0.77</v>
      </c>
      <c r="BH25">
        <v>0.48</v>
      </c>
      <c r="BI25">
        <v>2.9</v>
      </c>
      <c r="BJ25">
        <v>0.68</v>
      </c>
      <c r="BK25">
        <v>0.57999999999999996</v>
      </c>
      <c r="BL25">
        <v>0.39</v>
      </c>
      <c r="BM25">
        <v>80.709999999999994</v>
      </c>
      <c r="BN25">
        <v>100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563.67999999999995</v>
      </c>
      <c r="I26" s="88">
        <v>218.43999999999997</v>
      </c>
      <c r="J26" s="88">
        <v>12.89</v>
      </c>
      <c r="K26" s="88">
        <v>0.97</v>
      </c>
      <c r="L26" s="88">
        <v>3.87</v>
      </c>
      <c r="M26" s="116">
        <v>0</v>
      </c>
      <c r="N26" s="115">
        <v>0</v>
      </c>
      <c r="O26" s="88">
        <v>100</v>
      </c>
      <c r="P26" s="88">
        <v>0</v>
      </c>
      <c r="Q26" s="88">
        <v>0</v>
      </c>
      <c r="R26" s="88">
        <v>0</v>
      </c>
      <c r="S26" s="116">
        <v>0</v>
      </c>
      <c r="W26">
        <v>12.31</v>
      </c>
      <c r="X26">
        <v>26.62</v>
      </c>
      <c r="Y26">
        <v>4.97</v>
      </c>
      <c r="Z26">
        <v>0.97</v>
      </c>
      <c r="AA26">
        <v>42.94</v>
      </c>
      <c r="AB26">
        <v>29.01</v>
      </c>
      <c r="AC26">
        <v>110.95</v>
      </c>
      <c r="AD26">
        <v>83.54</v>
      </c>
      <c r="AE26">
        <v>30.94</v>
      </c>
      <c r="AF26">
        <v>41.09</v>
      </c>
      <c r="AG26">
        <v>0</v>
      </c>
      <c r="AH26">
        <v>38.19</v>
      </c>
      <c r="AI26">
        <v>17.399999999999999</v>
      </c>
      <c r="AJ26">
        <v>60.91</v>
      </c>
      <c r="AK26">
        <v>14.5</v>
      </c>
      <c r="AL26">
        <v>14.5</v>
      </c>
      <c r="AM26">
        <v>22.21</v>
      </c>
      <c r="AN26">
        <v>32.229999999999997</v>
      </c>
      <c r="AO26">
        <v>3.87</v>
      </c>
      <c r="AP26">
        <v>0</v>
      </c>
      <c r="AQ26">
        <v>116.03</v>
      </c>
      <c r="AR26">
        <v>0.73</v>
      </c>
      <c r="AS26">
        <v>0.38</v>
      </c>
      <c r="AT26">
        <v>0.47</v>
      </c>
      <c r="AU26">
        <v>0.88</v>
      </c>
      <c r="AV26">
        <v>0.88</v>
      </c>
      <c r="AW26">
        <v>0.96</v>
      </c>
      <c r="AX26">
        <v>0.82</v>
      </c>
      <c r="AY26">
        <v>0.57999999999999996</v>
      </c>
      <c r="AZ26">
        <v>0.57999999999999996</v>
      </c>
      <c r="BA26">
        <v>1.35</v>
      </c>
      <c r="BB26">
        <v>0.39</v>
      </c>
      <c r="BC26">
        <v>0.97</v>
      </c>
      <c r="BD26">
        <v>0.39</v>
      </c>
      <c r="BE26">
        <v>0.39</v>
      </c>
      <c r="BF26">
        <v>0.39</v>
      </c>
      <c r="BG26">
        <v>0.77</v>
      </c>
      <c r="BH26">
        <v>0.48</v>
      </c>
      <c r="BI26">
        <v>2.9</v>
      </c>
      <c r="BJ26">
        <v>0.68</v>
      </c>
      <c r="BK26">
        <v>0.57999999999999996</v>
      </c>
      <c r="BL26">
        <v>0.39</v>
      </c>
      <c r="BM26">
        <v>80.709999999999994</v>
      </c>
      <c r="BN26">
        <v>100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369.18999999999994</v>
      </c>
      <c r="I27" s="88">
        <v>131.90999999999997</v>
      </c>
      <c r="J27" s="88">
        <v>12.790000000000001</v>
      </c>
      <c r="K27" s="88">
        <v>0.97</v>
      </c>
      <c r="L27" s="88">
        <v>3.87</v>
      </c>
      <c r="M27" s="116">
        <v>0</v>
      </c>
      <c r="N27" s="115">
        <v>0</v>
      </c>
      <c r="O27" s="88">
        <v>100</v>
      </c>
      <c r="P27" s="88">
        <v>0</v>
      </c>
      <c r="Q27" s="88">
        <v>0</v>
      </c>
      <c r="R27" s="88">
        <v>0</v>
      </c>
      <c r="S27" s="116">
        <v>0</v>
      </c>
      <c r="W27">
        <v>12.21</v>
      </c>
      <c r="X27">
        <v>26.62</v>
      </c>
      <c r="Y27">
        <v>4.97</v>
      </c>
      <c r="Z27">
        <v>0.97</v>
      </c>
      <c r="AA27">
        <v>42.94</v>
      </c>
      <c r="AB27">
        <v>29.01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38.19</v>
      </c>
      <c r="AI27">
        <v>17.399999999999999</v>
      </c>
      <c r="AJ27">
        <v>60.91</v>
      </c>
      <c r="AK27">
        <v>14.5</v>
      </c>
      <c r="AL27">
        <v>0</v>
      </c>
      <c r="AM27">
        <v>22.21</v>
      </c>
      <c r="AN27">
        <v>32.229999999999997</v>
      </c>
      <c r="AO27">
        <v>3.87</v>
      </c>
      <c r="AP27">
        <v>0</v>
      </c>
      <c r="AQ27">
        <v>116.03</v>
      </c>
      <c r="AR27">
        <v>0.73</v>
      </c>
      <c r="AS27">
        <v>0.38</v>
      </c>
      <c r="AT27">
        <v>0.47</v>
      </c>
      <c r="AU27">
        <v>0.88</v>
      </c>
      <c r="AV27">
        <v>0.88</v>
      </c>
      <c r="AW27">
        <v>0.96</v>
      </c>
      <c r="AX27">
        <v>0.82</v>
      </c>
      <c r="AY27">
        <v>0.57999999999999996</v>
      </c>
      <c r="AZ27">
        <v>0.57999999999999996</v>
      </c>
      <c r="BA27">
        <v>1.35</v>
      </c>
      <c r="BB27">
        <v>0.39</v>
      </c>
      <c r="BC27">
        <v>0.97</v>
      </c>
      <c r="BD27">
        <v>0.39</v>
      </c>
      <c r="BE27">
        <v>0.39</v>
      </c>
      <c r="BF27">
        <v>0.39</v>
      </c>
      <c r="BG27">
        <v>0.77</v>
      </c>
      <c r="BH27">
        <v>0.48</v>
      </c>
      <c r="BI27">
        <v>2.9</v>
      </c>
      <c r="BJ27">
        <v>0.68</v>
      </c>
      <c r="BK27">
        <v>0.57999999999999996</v>
      </c>
      <c r="BL27">
        <v>0.39</v>
      </c>
      <c r="BM27">
        <v>80.709999999999994</v>
      </c>
      <c r="BN27">
        <v>100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369.18999999999994</v>
      </c>
      <c r="I28" s="88">
        <v>131.90999999999997</v>
      </c>
      <c r="J28" s="88">
        <v>12.790000000000001</v>
      </c>
      <c r="K28" s="88">
        <v>0.97</v>
      </c>
      <c r="L28" s="88">
        <v>3.87</v>
      </c>
      <c r="M28" s="116">
        <v>0</v>
      </c>
      <c r="N28" s="115">
        <v>0</v>
      </c>
      <c r="O28" s="88">
        <v>100</v>
      </c>
      <c r="P28" s="88">
        <v>0</v>
      </c>
      <c r="Q28" s="88">
        <v>0</v>
      </c>
      <c r="R28" s="88">
        <v>0</v>
      </c>
      <c r="S28" s="116">
        <v>0</v>
      </c>
      <c r="W28">
        <v>12.21</v>
      </c>
      <c r="X28">
        <v>26.62</v>
      </c>
      <c r="Y28">
        <v>4.97</v>
      </c>
      <c r="Z28">
        <v>0.97</v>
      </c>
      <c r="AA28">
        <v>42.94</v>
      </c>
      <c r="AB28">
        <v>29.01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38.19</v>
      </c>
      <c r="AI28">
        <v>17.399999999999999</v>
      </c>
      <c r="AJ28">
        <v>60.91</v>
      </c>
      <c r="AK28">
        <v>14.5</v>
      </c>
      <c r="AL28">
        <v>0</v>
      </c>
      <c r="AM28">
        <v>22.21</v>
      </c>
      <c r="AN28">
        <v>32.229999999999997</v>
      </c>
      <c r="AO28">
        <v>3.87</v>
      </c>
      <c r="AP28">
        <v>0</v>
      </c>
      <c r="AQ28">
        <v>116.03</v>
      </c>
      <c r="AR28">
        <v>0.73</v>
      </c>
      <c r="AS28">
        <v>0.38</v>
      </c>
      <c r="AT28">
        <v>0.47</v>
      </c>
      <c r="AU28">
        <v>0.88</v>
      </c>
      <c r="AV28">
        <v>0.88</v>
      </c>
      <c r="AW28">
        <v>0.96</v>
      </c>
      <c r="AX28">
        <v>0.82</v>
      </c>
      <c r="AY28">
        <v>0.57999999999999996</v>
      </c>
      <c r="AZ28">
        <v>0.57999999999999996</v>
      </c>
      <c r="BA28">
        <v>1.35</v>
      </c>
      <c r="BB28">
        <v>0.39</v>
      </c>
      <c r="BC28">
        <v>0.97</v>
      </c>
      <c r="BD28">
        <v>0.39</v>
      </c>
      <c r="BE28">
        <v>0.39</v>
      </c>
      <c r="BF28">
        <v>0.39</v>
      </c>
      <c r="BG28">
        <v>0.77</v>
      </c>
      <c r="BH28">
        <v>0.48</v>
      </c>
      <c r="BI28">
        <v>2.9</v>
      </c>
      <c r="BJ28">
        <v>0.68</v>
      </c>
      <c r="BK28">
        <v>0.57999999999999996</v>
      </c>
      <c r="BL28">
        <v>0.39</v>
      </c>
      <c r="BM28">
        <v>80.709999999999994</v>
      </c>
      <c r="BN28">
        <v>100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369.18999999999994</v>
      </c>
      <c r="I29" s="88">
        <v>131.90999999999997</v>
      </c>
      <c r="J29" s="88">
        <v>12.790000000000001</v>
      </c>
      <c r="K29" s="88">
        <v>0.97</v>
      </c>
      <c r="L29" s="88">
        <v>3.87</v>
      </c>
      <c r="M29" s="116">
        <v>0</v>
      </c>
      <c r="N29" s="115">
        <v>0</v>
      </c>
      <c r="O29" s="88">
        <v>100</v>
      </c>
      <c r="P29" s="88">
        <v>0</v>
      </c>
      <c r="Q29" s="88">
        <v>0</v>
      </c>
      <c r="R29" s="88">
        <v>0</v>
      </c>
      <c r="S29" s="116">
        <v>0</v>
      </c>
      <c r="W29">
        <v>12.21</v>
      </c>
      <c r="X29">
        <v>26.62</v>
      </c>
      <c r="Y29">
        <v>4.97</v>
      </c>
      <c r="Z29">
        <v>0.97</v>
      </c>
      <c r="AA29">
        <v>42.94</v>
      </c>
      <c r="AB29">
        <v>29.01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38.19</v>
      </c>
      <c r="AI29">
        <v>17.399999999999999</v>
      </c>
      <c r="AJ29">
        <v>60.91</v>
      </c>
      <c r="AK29">
        <v>14.5</v>
      </c>
      <c r="AL29">
        <v>0</v>
      </c>
      <c r="AM29">
        <v>22.21</v>
      </c>
      <c r="AN29">
        <v>32.229999999999997</v>
      </c>
      <c r="AO29">
        <v>3.87</v>
      </c>
      <c r="AP29">
        <v>0</v>
      </c>
      <c r="AQ29">
        <v>116.03</v>
      </c>
      <c r="AR29">
        <v>0.73</v>
      </c>
      <c r="AS29">
        <v>0.38</v>
      </c>
      <c r="AT29">
        <v>0.47</v>
      </c>
      <c r="AU29">
        <v>0.88</v>
      </c>
      <c r="AV29">
        <v>0.88</v>
      </c>
      <c r="AW29">
        <v>0.96</v>
      </c>
      <c r="AX29">
        <v>0.82</v>
      </c>
      <c r="AY29">
        <v>0.57999999999999996</v>
      </c>
      <c r="AZ29">
        <v>0.57999999999999996</v>
      </c>
      <c r="BA29">
        <v>1.35</v>
      </c>
      <c r="BB29">
        <v>0.39</v>
      </c>
      <c r="BC29">
        <v>0.97</v>
      </c>
      <c r="BD29">
        <v>0.39</v>
      </c>
      <c r="BE29">
        <v>0.39</v>
      </c>
      <c r="BF29">
        <v>0.39</v>
      </c>
      <c r="BG29">
        <v>0.77</v>
      </c>
      <c r="BH29">
        <v>0.48</v>
      </c>
      <c r="BI29">
        <v>2.9</v>
      </c>
      <c r="BJ29">
        <v>0.68</v>
      </c>
      <c r="BK29">
        <v>0.57999999999999996</v>
      </c>
      <c r="BL29">
        <v>0.39</v>
      </c>
      <c r="BM29">
        <v>80.709999999999994</v>
      </c>
      <c r="BN29">
        <v>100</v>
      </c>
      <c r="BO29">
        <v>0</v>
      </c>
      <c r="BP29">
        <v>0</v>
      </c>
    </row>
    <row r="30" spans="1:68">
      <c r="A30" t="s">
        <v>270</v>
      </c>
      <c r="G30" t="s">
        <v>72</v>
      </c>
      <c r="H30" s="115">
        <v>370.94999999999993</v>
      </c>
      <c r="I30" s="88">
        <v>132.66999999999996</v>
      </c>
      <c r="J30" s="88">
        <v>12.790000000000001</v>
      </c>
      <c r="K30" s="88">
        <v>0.97</v>
      </c>
      <c r="L30" s="88">
        <v>3.87</v>
      </c>
      <c r="M30" s="116">
        <v>0</v>
      </c>
      <c r="N30" s="115">
        <v>0</v>
      </c>
      <c r="O30" s="88">
        <v>100</v>
      </c>
      <c r="P30" s="88">
        <v>0</v>
      </c>
      <c r="Q30" s="88">
        <v>0</v>
      </c>
      <c r="R30" s="88">
        <v>0</v>
      </c>
      <c r="S30" s="116">
        <v>0</v>
      </c>
      <c r="W30">
        <v>12.21</v>
      </c>
      <c r="X30">
        <v>26.62</v>
      </c>
      <c r="Y30">
        <v>4.97</v>
      </c>
      <c r="Z30">
        <v>0.97</v>
      </c>
      <c r="AA30">
        <v>42.94</v>
      </c>
      <c r="AB30">
        <v>29.01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38.19</v>
      </c>
      <c r="AI30">
        <v>17.399999999999999</v>
      </c>
      <c r="AJ30">
        <v>60.91</v>
      </c>
      <c r="AK30">
        <v>14.5</v>
      </c>
      <c r="AL30">
        <v>0</v>
      </c>
      <c r="AM30">
        <v>22.21</v>
      </c>
      <c r="AN30">
        <v>32.229999999999997</v>
      </c>
      <c r="AO30">
        <v>3.87</v>
      </c>
      <c r="AP30">
        <v>0</v>
      </c>
      <c r="AQ30">
        <v>116.03</v>
      </c>
      <c r="AR30">
        <v>0.73</v>
      </c>
      <c r="AS30">
        <v>0.38</v>
      </c>
      <c r="AT30">
        <v>0.47</v>
      </c>
      <c r="AU30">
        <v>0.88</v>
      </c>
      <c r="AV30">
        <v>0.88</v>
      </c>
      <c r="AW30">
        <v>0.96</v>
      </c>
      <c r="AX30">
        <v>0.82</v>
      </c>
      <c r="AY30">
        <v>0.57999999999999996</v>
      </c>
      <c r="AZ30">
        <v>0.57999999999999996</v>
      </c>
      <c r="BA30">
        <v>1.35</v>
      </c>
      <c r="BB30">
        <v>0.39</v>
      </c>
      <c r="BC30">
        <v>0.97</v>
      </c>
      <c r="BD30">
        <v>0.39</v>
      </c>
      <c r="BE30">
        <v>0.39</v>
      </c>
      <c r="BF30">
        <v>0.39</v>
      </c>
      <c r="BG30">
        <v>0.77</v>
      </c>
      <c r="BH30">
        <v>0.48</v>
      </c>
      <c r="BI30">
        <v>2.9</v>
      </c>
      <c r="BJ30">
        <v>0.68</v>
      </c>
      <c r="BK30">
        <v>0.57999999999999996</v>
      </c>
      <c r="BL30">
        <v>0.39</v>
      </c>
      <c r="BM30">
        <v>80.709999999999994</v>
      </c>
      <c r="BN30">
        <v>100</v>
      </c>
      <c r="BO30">
        <v>1.76</v>
      </c>
      <c r="BP30">
        <v>0.76</v>
      </c>
    </row>
    <row r="31" spans="1:68">
      <c r="A31" t="s">
        <v>280</v>
      </c>
      <c r="G31" t="s">
        <v>73</v>
      </c>
      <c r="H31" s="115">
        <v>376.19999999999993</v>
      </c>
      <c r="I31" s="88">
        <v>134.89999999999998</v>
      </c>
      <c r="J31" s="88">
        <v>12.7</v>
      </c>
      <c r="K31" s="88">
        <v>0.97</v>
      </c>
      <c r="L31" s="88">
        <v>9.67</v>
      </c>
      <c r="M31" s="116">
        <v>0</v>
      </c>
      <c r="N31" s="115">
        <v>0</v>
      </c>
      <c r="O31" s="88">
        <v>100</v>
      </c>
      <c r="P31" s="88">
        <v>0</v>
      </c>
      <c r="Q31" s="88">
        <v>0</v>
      </c>
      <c r="R31" s="88">
        <v>0</v>
      </c>
      <c r="S31" s="116">
        <v>0</v>
      </c>
      <c r="W31">
        <v>12.12</v>
      </c>
      <c r="X31">
        <v>26.62</v>
      </c>
      <c r="Y31">
        <v>4.97</v>
      </c>
      <c r="Z31">
        <v>0.97</v>
      </c>
      <c r="AA31">
        <v>42.94</v>
      </c>
      <c r="AB31">
        <v>29.01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38.19</v>
      </c>
      <c r="AI31">
        <v>17.399999999999999</v>
      </c>
      <c r="AJ31">
        <v>60.91</v>
      </c>
      <c r="AK31">
        <v>14.5</v>
      </c>
      <c r="AL31">
        <v>0</v>
      </c>
      <c r="AM31">
        <v>22.21</v>
      </c>
      <c r="AN31">
        <v>32.229999999999997</v>
      </c>
      <c r="AO31">
        <v>9.67</v>
      </c>
      <c r="AP31">
        <v>0</v>
      </c>
      <c r="AQ31">
        <v>116.03</v>
      </c>
      <c r="AR31">
        <v>0.73</v>
      </c>
      <c r="AS31">
        <v>0.38</v>
      </c>
      <c r="AT31">
        <v>0.47</v>
      </c>
      <c r="AU31">
        <v>0.84</v>
      </c>
      <c r="AV31">
        <v>0.87</v>
      </c>
      <c r="AW31">
        <v>0.96</v>
      </c>
      <c r="AX31">
        <v>0.87</v>
      </c>
      <c r="AY31">
        <v>0.57999999999999996</v>
      </c>
      <c r="AZ31">
        <v>0.57999999999999996</v>
      </c>
      <c r="BA31">
        <v>1.35</v>
      </c>
      <c r="BB31">
        <v>0.39</v>
      </c>
      <c r="BC31">
        <v>0.97</v>
      </c>
      <c r="BD31">
        <v>0.39</v>
      </c>
      <c r="BE31">
        <v>0.39</v>
      </c>
      <c r="BF31">
        <v>0.39</v>
      </c>
      <c r="BG31">
        <v>0.77</v>
      </c>
      <c r="BH31">
        <v>0.48</v>
      </c>
      <c r="BI31">
        <v>2.9</v>
      </c>
      <c r="BJ31">
        <v>0.68</v>
      </c>
      <c r="BK31">
        <v>0.57999999999999996</v>
      </c>
      <c r="BL31">
        <v>0.39</v>
      </c>
      <c r="BM31">
        <v>80.709999999999994</v>
      </c>
      <c r="BN31">
        <v>100</v>
      </c>
      <c r="BO31">
        <v>7</v>
      </c>
      <c r="BP31">
        <v>3</v>
      </c>
    </row>
    <row r="32" spans="1:68">
      <c r="A32" t="s">
        <v>281</v>
      </c>
      <c r="G32" t="s">
        <v>74</v>
      </c>
      <c r="H32" s="115">
        <v>385.29999999999995</v>
      </c>
      <c r="I32" s="88">
        <v>138.79999999999998</v>
      </c>
      <c r="J32" s="88">
        <v>12.7</v>
      </c>
      <c r="K32" s="88">
        <v>0.97</v>
      </c>
      <c r="L32" s="88">
        <v>9.67</v>
      </c>
      <c r="M32" s="116">
        <v>0</v>
      </c>
      <c r="N32" s="115">
        <v>0</v>
      </c>
      <c r="O32" s="88">
        <v>100</v>
      </c>
      <c r="P32" s="88">
        <v>0</v>
      </c>
      <c r="Q32" s="88">
        <v>0</v>
      </c>
      <c r="R32" s="88">
        <v>0</v>
      </c>
      <c r="S32" s="116">
        <v>0</v>
      </c>
      <c r="W32">
        <v>12.12</v>
      </c>
      <c r="X32">
        <v>26.62</v>
      </c>
      <c r="Y32">
        <v>4.97</v>
      </c>
      <c r="Z32">
        <v>0.97</v>
      </c>
      <c r="AA32">
        <v>42.94</v>
      </c>
      <c r="AB32">
        <v>29.01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38.19</v>
      </c>
      <c r="AI32">
        <v>17.399999999999999</v>
      </c>
      <c r="AJ32">
        <v>60.91</v>
      </c>
      <c r="AK32">
        <v>14.5</v>
      </c>
      <c r="AL32">
        <v>0</v>
      </c>
      <c r="AM32">
        <v>22.21</v>
      </c>
      <c r="AN32">
        <v>32.229999999999997</v>
      </c>
      <c r="AO32">
        <v>9.67</v>
      </c>
      <c r="AP32">
        <v>0</v>
      </c>
      <c r="AQ32">
        <v>116.03</v>
      </c>
      <c r="AR32">
        <v>0.73</v>
      </c>
      <c r="AS32">
        <v>0.38</v>
      </c>
      <c r="AT32">
        <v>0.47</v>
      </c>
      <c r="AU32">
        <v>0.84</v>
      </c>
      <c r="AV32">
        <v>0.87</v>
      </c>
      <c r="AW32">
        <v>0.96</v>
      </c>
      <c r="AX32">
        <v>0.87</v>
      </c>
      <c r="AY32">
        <v>0.57999999999999996</v>
      </c>
      <c r="AZ32">
        <v>0.57999999999999996</v>
      </c>
      <c r="BA32">
        <v>1.35</v>
      </c>
      <c r="BB32">
        <v>0.39</v>
      </c>
      <c r="BC32">
        <v>0.97</v>
      </c>
      <c r="BD32">
        <v>0.39</v>
      </c>
      <c r="BE32">
        <v>0.39</v>
      </c>
      <c r="BF32">
        <v>0.39</v>
      </c>
      <c r="BG32">
        <v>0.77</v>
      </c>
      <c r="BH32">
        <v>0.48</v>
      </c>
      <c r="BI32">
        <v>2.9</v>
      </c>
      <c r="BJ32">
        <v>0.68</v>
      </c>
      <c r="BK32">
        <v>0.57999999999999996</v>
      </c>
      <c r="BL32">
        <v>0.39</v>
      </c>
      <c r="BM32">
        <v>80.709999999999994</v>
      </c>
      <c r="BN32">
        <v>100</v>
      </c>
      <c r="BO32">
        <v>16.100000000000001</v>
      </c>
      <c r="BP32">
        <v>6.9</v>
      </c>
    </row>
    <row r="33" spans="1:68">
      <c r="A33" t="s">
        <v>282</v>
      </c>
      <c r="G33" t="s">
        <v>75</v>
      </c>
      <c r="H33" s="115">
        <v>392.29999999999995</v>
      </c>
      <c r="I33" s="88">
        <v>141.79999999999998</v>
      </c>
      <c r="J33" s="88">
        <v>12.7</v>
      </c>
      <c r="K33" s="88">
        <v>0.97</v>
      </c>
      <c r="L33" s="88">
        <v>9.67</v>
      </c>
      <c r="M33" s="116">
        <v>0</v>
      </c>
      <c r="N33" s="115">
        <v>0</v>
      </c>
      <c r="O33" s="88">
        <v>100</v>
      </c>
      <c r="P33" s="88">
        <v>0</v>
      </c>
      <c r="Q33" s="88">
        <v>0</v>
      </c>
      <c r="R33" s="88">
        <v>0</v>
      </c>
      <c r="S33" s="116">
        <v>0</v>
      </c>
      <c r="W33">
        <v>12.12</v>
      </c>
      <c r="X33">
        <v>26.62</v>
      </c>
      <c r="Y33">
        <v>4.97</v>
      </c>
      <c r="Z33">
        <v>0.97</v>
      </c>
      <c r="AA33">
        <v>42.94</v>
      </c>
      <c r="AB33">
        <v>29.01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38.19</v>
      </c>
      <c r="AI33">
        <v>17.399999999999999</v>
      </c>
      <c r="AJ33">
        <v>60.91</v>
      </c>
      <c r="AK33">
        <v>14.5</v>
      </c>
      <c r="AL33">
        <v>0</v>
      </c>
      <c r="AM33">
        <v>22.21</v>
      </c>
      <c r="AN33">
        <v>32.229999999999997</v>
      </c>
      <c r="AO33">
        <v>9.67</v>
      </c>
      <c r="AP33">
        <v>0</v>
      </c>
      <c r="AQ33">
        <v>116.03</v>
      </c>
      <c r="AR33">
        <v>0.73</v>
      </c>
      <c r="AS33">
        <v>0.38</v>
      </c>
      <c r="AT33">
        <v>0.47</v>
      </c>
      <c r="AU33">
        <v>0.84</v>
      </c>
      <c r="AV33">
        <v>0.87</v>
      </c>
      <c r="AW33">
        <v>0.96</v>
      </c>
      <c r="AX33">
        <v>0.87</v>
      </c>
      <c r="AY33">
        <v>0.57999999999999996</v>
      </c>
      <c r="AZ33">
        <v>0.57999999999999996</v>
      </c>
      <c r="BA33">
        <v>1.35</v>
      </c>
      <c r="BB33">
        <v>0.39</v>
      </c>
      <c r="BC33">
        <v>0.97</v>
      </c>
      <c r="BD33">
        <v>0.39</v>
      </c>
      <c r="BE33">
        <v>0.39</v>
      </c>
      <c r="BF33">
        <v>0.39</v>
      </c>
      <c r="BG33">
        <v>0.77</v>
      </c>
      <c r="BH33">
        <v>0.48</v>
      </c>
      <c r="BI33">
        <v>2.9</v>
      </c>
      <c r="BJ33">
        <v>0.68</v>
      </c>
      <c r="BK33">
        <v>0.57999999999999996</v>
      </c>
      <c r="BL33">
        <v>0.39</v>
      </c>
      <c r="BM33">
        <v>80.709999999999994</v>
      </c>
      <c r="BN33">
        <v>100</v>
      </c>
      <c r="BO33">
        <v>23.1</v>
      </c>
      <c r="BP33">
        <v>9.9</v>
      </c>
    </row>
    <row r="34" spans="1:68">
      <c r="A34" t="s">
        <v>283</v>
      </c>
      <c r="G34" t="s">
        <v>76</v>
      </c>
      <c r="H34" s="115">
        <v>397.19999999999993</v>
      </c>
      <c r="I34" s="88">
        <v>143.89999999999998</v>
      </c>
      <c r="J34" s="88">
        <v>12.7</v>
      </c>
      <c r="K34" s="88">
        <v>0.97</v>
      </c>
      <c r="L34" s="88">
        <v>9.67</v>
      </c>
      <c r="M34" s="116">
        <v>0</v>
      </c>
      <c r="N34" s="115">
        <v>0</v>
      </c>
      <c r="O34" s="88">
        <v>100</v>
      </c>
      <c r="P34" s="88">
        <v>0</v>
      </c>
      <c r="Q34" s="88">
        <v>0</v>
      </c>
      <c r="R34" s="88">
        <v>0</v>
      </c>
      <c r="S34" s="116">
        <v>0</v>
      </c>
      <c r="W34">
        <v>12.12</v>
      </c>
      <c r="X34">
        <v>26.62</v>
      </c>
      <c r="Y34">
        <v>4.97</v>
      </c>
      <c r="Z34">
        <v>0.97</v>
      </c>
      <c r="AA34">
        <v>42.94</v>
      </c>
      <c r="AB34">
        <v>29.01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38.19</v>
      </c>
      <c r="AI34">
        <v>17.399999999999999</v>
      </c>
      <c r="AJ34">
        <v>60.91</v>
      </c>
      <c r="AK34">
        <v>14.5</v>
      </c>
      <c r="AL34">
        <v>0</v>
      </c>
      <c r="AM34">
        <v>22.21</v>
      </c>
      <c r="AN34">
        <v>32.229999999999997</v>
      </c>
      <c r="AO34">
        <v>9.67</v>
      </c>
      <c r="AP34">
        <v>0</v>
      </c>
      <c r="AQ34">
        <v>116.03</v>
      </c>
      <c r="AR34">
        <v>0.73</v>
      </c>
      <c r="AS34">
        <v>0.38</v>
      </c>
      <c r="AT34">
        <v>0.47</v>
      </c>
      <c r="AU34">
        <v>0.84</v>
      </c>
      <c r="AV34">
        <v>0.87</v>
      </c>
      <c r="AW34">
        <v>0.96</v>
      </c>
      <c r="AX34">
        <v>0.87</v>
      </c>
      <c r="AY34">
        <v>0.57999999999999996</v>
      </c>
      <c r="AZ34">
        <v>0.57999999999999996</v>
      </c>
      <c r="BA34">
        <v>1.35</v>
      </c>
      <c r="BB34">
        <v>0.39</v>
      </c>
      <c r="BC34">
        <v>0.97</v>
      </c>
      <c r="BD34">
        <v>0.39</v>
      </c>
      <c r="BE34">
        <v>0.39</v>
      </c>
      <c r="BF34">
        <v>0.39</v>
      </c>
      <c r="BG34">
        <v>0.77</v>
      </c>
      <c r="BH34">
        <v>0.48</v>
      </c>
      <c r="BI34">
        <v>2.9</v>
      </c>
      <c r="BJ34">
        <v>0.68</v>
      </c>
      <c r="BK34">
        <v>0.57999999999999996</v>
      </c>
      <c r="BL34">
        <v>0.39</v>
      </c>
      <c r="BM34">
        <v>80.709999999999994</v>
      </c>
      <c r="BN34">
        <v>100</v>
      </c>
      <c r="BO34">
        <v>28</v>
      </c>
      <c r="BP34">
        <v>12</v>
      </c>
    </row>
    <row r="35" spans="1:68">
      <c r="A35" t="s">
        <v>297</v>
      </c>
      <c r="G35" t="s">
        <v>77</v>
      </c>
      <c r="H35" s="115">
        <v>405.62999999999994</v>
      </c>
      <c r="I35" s="88">
        <v>147.49999999999997</v>
      </c>
      <c r="J35" s="88">
        <v>12.58</v>
      </c>
      <c r="K35" s="88">
        <v>0.97</v>
      </c>
      <c r="L35" s="88">
        <v>9.67</v>
      </c>
      <c r="M35" s="116">
        <v>0</v>
      </c>
      <c r="N35" s="115">
        <v>0</v>
      </c>
      <c r="O35" s="88">
        <v>100</v>
      </c>
      <c r="P35" s="88">
        <v>0</v>
      </c>
      <c r="Q35" s="88">
        <v>0</v>
      </c>
      <c r="R35" s="88">
        <v>0</v>
      </c>
      <c r="S35" s="116">
        <v>0</v>
      </c>
      <c r="W35">
        <v>12.03</v>
      </c>
      <c r="X35">
        <v>26.62</v>
      </c>
      <c r="Y35">
        <v>4.97</v>
      </c>
      <c r="Z35">
        <v>0.97</v>
      </c>
      <c r="AA35">
        <v>42.94</v>
      </c>
      <c r="AB35">
        <v>29.01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38.19</v>
      </c>
      <c r="AI35">
        <v>17.399999999999999</v>
      </c>
      <c r="AJ35">
        <v>60.91</v>
      </c>
      <c r="AK35">
        <v>14.5</v>
      </c>
      <c r="AL35">
        <v>0</v>
      </c>
      <c r="AM35">
        <v>22.21</v>
      </c>
      <c r="AN35">
        <v>32.229999999999997</v>
      </c>
      <c r="AO35">
        <v>9.67</v>
      </c>
      <c r="AP35">
        <v>0</v>
      </c>
      <c r="AQ35">
        <v>116.03</v>
      </c>
      <c r="AR35">
        <v>0.86</v>
      </c>
      <c r="AS35">
        <v>0.36</v>
      </c>
      <c r="AT35">
        <v>0.46</v>
      </c>
      <c r="AU35">
        <v>0.84</v>
      </c>
      <c r="AV35">
        <v>0.87</v>
      </c>
      <c r="AW35">
        <v>0.92</v>
      </c>
      <c r="AX35">
        <v>0.87</v>
      </c>
      <c r="AY35">
        <v>0.55000000000000004</v>
      </c>
      <c r="AZ35">
        <v>0.55000000000000004</v>
      </c>
      <c r="BA35">
        <v>1.35</v>
      </c>
      <c r="BB35">
        <v>0.39</v>
      </c>
      <c r="BC35">
        <v>0.97</v>
      </c>
      <c r="BD35">
        <v>0.39</v>
      </c>
      <c r="BE35">
        <v>0.39</v>
      </c>
      <c r="BF35">
        <v>0.39</v>
      </c>
      <c r="BG35">
        <v>0.77</v>
      </c>
      <c r="BH35">
        <v>0.48</v>
      </c>
      <c r="BI35">
        <v>2.9</v>
      </c>
      <c r="BJ35">
        <v>0.68</v>
      </c>
      <c r="BK35">
        <v>0.57999999999999996</v>
      </c>
      <c r="BL35">
        <v>0.39</v>
      </c>
      <c r="BM35">
        <v>80.709999999999994</v>
      </c>
      <c r="BN35">
        <v>100</v>
      </c>
      <c r="BO35">
        <v>36.4</v>
      </c>
      <c r="BP35">
        <v>15.6</v>
      </c>
    </row>
    <row r="36" spans="1:68">
      <c r="A36" t="s">
        <v>330</v>
      </c>
      <c r="G36" t="s">
        <v>78</v>
      </c>
      <c r="H36" s="115">
        <v>414.03</v>
      </c>
      <c r="I36" s="88">
        <v>151.09999999999997</v>
      </c>
      <c r="J36" s="88">
        <v>12.58</v>
      </c>
      <c r="K36" s="88">
        <v>0.97</v>
      </c>
      <c r="L36" s="88">
        <v>9.67</v>
      </c>
      <c r="M36" s="116">
        <v>0</v>
      </c>
      <c r="N36" s="115">
        <v>0</v>
      </c>
      <c r="O36" s="88">
        <v>100</v>
      </c>
      <c r="P36" s="88">
        <v>0</v>
      </c>
      <c r="Q36" s="88">
        <v>0</v>
      </c>
      <c r="R36" s="88">
        <v>0</v>
      </c>
      <c r="S36" s="116">
        <v>0</v>
      </c>
      <c r="W36">
        <v>12.03</v>
      </c>
      <c r="X36">
        <v>26.62</v>
      </c>
      <c r="Y36">
        <v>4.97</v>
      </c>
      <c r="Z36">
        <v>0.97</v>
      </c>
      <c r="AA36">
        <v>42.94</v>
      </c>
      <c r="AB36">
        <v>29.01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38.19</v>
      </c>
      <c r="AI36">
        <v>17.399999999999999</v>
      </c>
      <c r="AJ36">
        <v>60.91</v>
      </c>
      <c r="AK36">
        <v>14.5</v>
      </c>
      <c r="AL36">
        <v>0</v>
      </c>
      <c r="AM36">
        <v>22.21</v>
      </c>
      <c r="AN36">
        <v>32.229999999999997</v>
      </c>
      <c r="AO36">
        <v>9.67</v>
      </c>
      <c r="AP36">
        <v>0</v>
      </c>
      <c r="AQ36">
        <v>116.03</v>
      </c>
      <c r="AR36">
        <v>0.86</v>
      </c>
      <c r="AS36">
        <v>0.36</v>
      </c>
      <c r="AT36">
        <v>0.46</v>
      </c>
      <c r="AU36">
        <v>0.84</v>
      </c>
      <c r="AV36">
        <v>0.87</v>
      </c>
      <c r="AW36">
        <v>0.92</v>
      </c>
      <c r="AX36">
        <v>0.87</v>
      </c>
      <c r="AY36">
        <v>0.55000000000000004</v>
      </c>
      <c r="AZ36">
        <v>0.55000000000000004</v>
      </c>
      <c r="BA36">
        <v>1.35</v>
      </c>
      <c r="BB36">
        <v>0.39</v>
      </c>
      <c r="BC36">
        <v>0.97</v>
      </c>
      <c r="BD36">
        <v>0.39</v>
      </c>
      <c r="BE36">
        <v>0.39</v>
      </c>
      <c r="BF36">
        <v>0.39</v>
      </c>
      <c r="BG36">
        <v>0.77</v>
      </c>
      <c r="BH36">
        <v>0.48</v>
      </c>
      <c r="BI36">
        <v>2.9</v>
      </c>
      <c r="BJ36">
        <v>0.68</v>
      </c>
      <c r="BK36">
        <v>0.57999999999999996</v>
      </c>
      <c r="BL36">
        <v>0.39</v>
      </c>
      <c r="BM36">
        <v>80.709999999999994</v>
      </c>
      <c r="BN36">
        <v>100</v>
      </c>
      <c r="BO36">
        <v>44.8</v>
      </c>
      <c r="BP36">
        <v>19.2</v>
      </c>
    </row>
    <row r="37" spans="1:68">
      <c r="A37" t="s">
        <v>331</v>
      </c>
      <c r="G37" t="s">
        <v>79</v>
      </c>
      <c r="H37" s="115">
        <v>421.72999999999996</v>
      </c>
      <c r="I37" s="88">
        <v>154.39999999999998</v>
      </c>
      <c r="J37" s="88">
        <v>12.58</v>
      </c>
      <c r="K37" s="88">
        <v>0.97</v>
      </c>
      <c r="L37" s="88">
        <v>9.67</v>
      </c>
      <c r="M37" s="116">
        <v>0</v>
      </c>
      <c r="N37" s="115">
        <v>0</v>
      </c>
      <c r="O37" s="88">
        <v>100</v>
      </c>
      <c r="P37" s="88">
        <v>0</v>
      </c>
      <c r="Q37" s="88">
        <v>0</v>
      </c>
      <c r="R37" s="88">
        <v>0</v>
      </c>
      <c r="S37" s="116">
        <v>0</v>
      </c>
      <c r="W37">
        <v>12.03</v>
      </c>
      <c r="X37">
        <v>26.62</v>
      </c>
      <c r="Y37">
        <v>4.97</v>
      </c>
      <c r="Z37">
        <v>0.97</v>
      </c>
      <c r="AA37">
        <v>42.94</v>
      </c>
      <c r="AB37">
        <v>29.01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38.19</v>
      </c>
      <c r="AI37">
        <v>17.399999999999999</v>
      </c>
      <c r="AJ37">
        <v>60.91</v>
      </c>
      <c r="AK37">
        <v>14.5</v>
      </c>
      <c r="AL37">
        <v>0</v>
      </c>
      <c r="AM37">
        <v>22.21</v>
      </c>
      <c r="AN37">
        <v>32.229999999999997</v>
      </c>
      <c r="AO37">
        <v>9.67</v>
      </c>
      <c r="AP37">
        <v>0</v>
      </c>
      <c r="AQ37">
        <v>116.03</v>
      </c>
      <c r="AR37">
        <v>0.86</v>
      </c>
      <c r="AS37">
        <v>0.36</v>
      </c>
      <c r="AT37">
        <v>0.46</v>
      </c>
      <c r="AU37">
        <v>0.84</v>
      </c>
      <c r="AV37">
        <v>0.87</v>
      </c>
      <c r="AW37">
        <v>0.92</v>
      </c>
      <c r="AX37">
        <v>0.87</v>
      </c>
      <c r="AY37">
        <v>0.55000000000000004</v>
      </c>
      <c r="AZ37">
        <v>0.55000000000000004</v>
      </c>
      <c r="BA37">
        <v>1.35</v>
      </c>
      <c r="BB37">
        <v>0.39</v>
      </c>
      <c r="BC37">
        <v>0.97</v>
      </c>
      <c r="BD37">
        <v>0.39</v>
      </c>
      <c r="BE37">
        <v>0.39</v>
      </c>
      <c r="BF37">
        <v>0.39</v>
      </c>
      <c r="BG37">
        <v>0.77</v>
      </c>
      <c r="BH37">
        <v>0.48</v>
      </c>
      <c r="BI37">
        <v>2.9</v>
      </c>
      <c r="BJ37">
        <v>0.68</v>
      </c>
      <c r="BK37">
        <v>0.57999999999999996</v>
      </c>
      <c r="BL37">
        <v>0.39</v>
      </c>
      <c r="BM37">
        <v>80.709999999999994</v>
      </c>
      <c r="BN37">
        <v>100</v>
      </c>
      <c r="BO37">
        <v>52.5</v>
      </c>
      <c r="BP37">
        <v>22.5</v>
      </c>
    </row>
    <row r="38" spans="1:68">
      <c r="A38" t="s">
        <v>332</v>
      </c>
      <c r="G38" t="s">
        <v>80</v>
      </c>
      <c r="H38" s="115">
        <v>426.62999999999994</v>
      </c>
      <c r="I38" s="88">
        <v>156.49999999999997</v>
      </c>
      <c r="J38" s="88">
        <v>12.58</v>
      </c>
      <c r="K38" s="88">
        <v>0.97</v>
      </c>
      <c r="L38" s="88">
        <v>9.67</v>
      </c>
      <c r="M38" s="116">
        <v>0</v>
      </c>
      <c r="N38" s="115">
        <v>0</v>
      </c>
      <c r="O38" s="88">
        <v>100</v>
      </c>
      <c r="P38" s="88">
        <v>0</v>
      </c>
      <c r="Q38" s="88">
        <v>0</v>
      </c>
      <c r="R38" s="88">
        <v>0</v>
      </c>
      <c r="S38" s="116">
        <v>0</v>
      </c>
      <c r="W38">
        <v>12.03</v>
      </c>
      <c r="X38">
        <v>26.62</v>
      </c>
      <c r="Y38">
        <v>4.97</v>
      </c>
      <c r="Z38">
        <v>0.97</v>
      </c>
      <c r="AA38">
        <v>42.94</v>
      </c>
      <c r="AB38">
        <v>29.01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38.19</v>
      </c>
      <c r="AI38">
        <v>17.399999999999999</v>
      </c>
      <c r="AJ38">
        <v>60.91</v>
      </c>
      <c r="AK38">
        <v>14.5</v>
      </c>
      <c r="AL38">
        <v>0</v>
      </c>
      <c r="AM38">
        <v>22.21</v>
      </c>
      <c r="AN38">
        <v>32.229999999999997</v>
      </c>
      <c r="AO38">
        <v>9.67</v>
      </c>
      <c r="AP38">
        <v>0</v>
      </c>
      <c r="AQ38">
        <v>116.03</v>
      </c>
      <c r="AR38">
        <v>0.86</v>
      </c>
      <c r="AS38">
        <v>0.36</v>
      </c>
      <c r="AT38">
        <v>0.46</v>
      </c>
      <c r="AU38">
        <v>0.84</v>
      </c>
      <c r="AV38">
        <v>0.87</v>
      </c>
      <c r="AW38">
        <v>0.92</v>
      </c>
      <c r="AX38">
        <v>0.87</v>
      </c>
      <c r="AY38">
        <v>0.55000000000000004</v>
      </c>
      <c r="AZ38">
        <v>0.55000000000000004</v>
      </c>
      <c r="BA38">
        <v>1.35</v>
      </c>
      <c r="BB38">
        <v>0.39</v>
      </c>
      <c r="BC38">
        <v>0.97</v>
      </c>
      <c r="BD38">
        <v>0.39</v>
      </c>
      <c r="BE38">
        <v>0.39</v>
      </c>
      <c r="BF38">
        <v>0.39</v>
      </c>
      <c r="BG38">
        <v>0.77</v>
      </c>
      <c r="BH38">
        <v>0.48</v>
      </c>
      <c r="BI38">
        <v>2.9</v>
      </c>
      <c r="BJ38">
        <v>0.68</v>
      </c>
      <c r="BK38">
        <v>0.57999999999999996</v>
      </c>
      <c r="BL38">
        <v>0.39</v>
      </c>
      <c r="BM38">
        <v>80.709999999999994</v>
      </c>
      <c r="BN38">
        <v>100</v>
      </c>
      <c r="BO38">
        <v>57.4</v>
      </c>
      <c r="BP38">
        <v>24.6</v>
      </c>
    </row>
    <row r="39" spans="1:68">
      <c r="A39" t="s">
        <v>333</v>
      </c>
      <c r="G39" t="s">
        <v>81</v>
      </c>
      <c r="H39" s="115">
        <v>433.63</v>
      </c>
      <c r="I39" s="88">
        <v>159.49999999999997</v>
      </c>
      <c r="J39" s="88">
        <v>12.48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50</v>
      </c>
      <c r="P39" s="88">
        <v>0</v>
      </c>
      <c r="Q39" s="88">
        <v>0</v>
      </c>
      <c r="R39" s="88">
        <v>0</v>
      </c>
      <c r="S39" s="116">
        <v>0</v>
      </c>
      <c r="W39">
        <v>11.93</v>
      </c>
      <c r="X39">
        <v>26.62</v>
      </c>
      <c r="Y39">
        <v>4.97</v>
      </c>
      <c r="Z39">
        <v>0.97</v>
      </c>
      <c r="AA39">
        <v>42.94</v>
      </c>
      <c r="AB39">
        <v>29.01</v>
      </c>
      <c r="AC39">
        <v>0</v>
      </c>
      <c r="AD39">
        <v>0</v>
      </c>
      <c r="AE39">
        <v>0</v>
      </c>
      <c r="AF39">
        <v>0</v>
      </c>
      <c r="AG39">
        <v>19.34</v>
      </c>
      <c r="AH39">
        <v>38.19</v>
      </c>
      <c r="AI39">
        <v>17.399999999999999</v>
      </c>
      <c r="AJ39">
        <v>60.91</v>
      </c>
      <c r="AK39">
        <v>14.5</v>
      </c>
      <c r="AL39">
        <v>0</v>
      </c>
      <c r="AM39">
        <v>22.21</v>
      </c>
      <c r="AN39">
        <v>32.229999999999997</v>
      </c>
      <c r="AO39">
        <v>9.67</v>
      </c>
      <c r="AP39">
        <v>24.17</v>
      </c>
      <c r="AQ39">
        <v>116.03</v>
      </c>
      <c r="AR39">
        <v>0.86</v>
      </c>
      <c r="AS39">
        <v>0.36</v>
      </c>
      <c r="AT39">
        <v>0.46</v>
      </c>
      <c r="AU39">
        <v>0.84</v>
      </c>
      <c r="AV39">
        <v>0.87</v>
      </c>
      <c r="AW39">
        <v>0.92</v>
      </c>
      <c r="AX39">
        <v>0.87</v>
      </c>
      <c r="AY39">
        <v>0.55000000000000004</v>
      </c>
      <c r="AZ39">
        <v>0.55000000000000004</v>
      </c>
      <c r="BA39">
        <v>1.35</v>
      </c>
      <c r="BB39">
        <v>0.39</v>
      </c>
      <c r="BC39">
        <v>0.97</v>
      </c>
      <c r="BD39">
        <v>0.39</v>
      </c>
      <c r="BE39">
        <v>0.39</v>
      </c>
      <c r="BF39">
        <v>0.39</v>
      </c>
      <c r="BG39">
        <v>0.77</v>
      </c>
      <c r="BH39">
        <v>0.48</v>
      </c>
      <c r="BI39">
        <v>2.9</v>
      </c>
      <c r="BJ39">
        <v>0.68</v>
      </c>
      <c r="BK39">
        <v>0.57999999999999996</v>
      </c>
      <c r="BL39">
        <v>0.39</v>
      </c>
      <c r="BM39">
        <v>80.709999999999994</v>
      </c>
      <c r="BN39">
        <v>50</v>
      </c>
      <c r="BO39">
        <v>64.400000000000006</v>
      </c>
      <c r="BP39">
        <v>27.6</v>
      </c>
    </row>
    <row r="40" spans="1:68">
      <c r="A40" t="s">
        <v>354</v>
      </c>
      <c r="G40" t="s">
        <v>82</v>
      </c>
      <c r="H40" s="115">
        <v>437.82999999999993</v>
      </c>
      <c r="I40" s="88">
        <v>161.29999999999998</v>
      </c>
      <c r="J40" s="88">
        <v>12.48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50</v>
      </c>
      <c r="P40" s="88">
        <v>0</v>
      </c>
      <c r="Q40" s="88">
        <v>0</v>
      </c>
      <c r="R40" s="88">
        <v>0</v>
      </c>
      <c r="S40" s="116">
        <v>0</v>
      </c>
      <c r="W40">
        <v>11.93</v>
      </c>
      <c r="X40">
        <v>26.62</v>
      </c>
      <c r="Y40">
        <v>4.97</v>
      </c>
      <c r="Z40">
        <v>0.97</v>
      </c>
      <c r="AA40">
        <v>42.94</v>
      </c>
      <c r="AB40">
        <v>29.01</v>
      </c>
      <c r="AC40">
        <v>0</v>
      </c>
      <c r="AD40">
        <v>0</v>
      </c>
      <c r="AE40">
        <v>0</v>
      </c>
      <c r="AF40">
        <v>0</v>
      </c>
      <c r="AG40">
        <v>19.34</v>
      </c>
      <c r="AH40">
        <v>38.19</v>
      </c>
      <c r="AI40">
        <v>17.399999999999999</v>
      </c>
      <c r="AJ40">
        <v>60.91</v>
      </c>
      <c r="AK40">
        <v>14.5</v>
      </c>
      <c r="AL40">
        <v>0</v>
      </c>
      <c r="AM40">
        <v>22.21</v>
      </c>
      <c r="AN40">
        <v>32.229999999999997</v>
      </c>
      <c r="AO40">
        <v>9.67</v>
      </c>
      <c r="AP40">
        <v>24.17</v>
      </c>
      <c r="AQ40">
        <v>116.03</v>
      </c>
      <c r="AR40">
        <v>0.86</v>
      </c>
      <c r="AS40">
        <v>0.36</v>
      </c>
      <c r="AT40">
        <v>0.46</v>
      </c>
      <c r="AU40">
        <v>0.84</v>
      </c>
      <c r="AV40">
        <v>0.87</v>
      </c>
      <c r="AW40">
        <v>0.92</v>
      </c>
      <c r="AX40">
        <v>0.87</v>
      </c>
      <c r="AY40">
        <v>0.55000000000000004</v>
      </c>
      <c r="AZ40">
        <v>0.55000000000000004</v>
      </c>
      <c r="BA40">
        <v>1.35</v>
      </c>
      <c r="BB40">
        <v>0.39</v>
      </c>
      <c r="BC40">
        <v>0.97</v>
      </c>
      <c r="BD40">
        <v>0.39</v>
      </c>
      <c r="BE40">
        <v>0.39</v>
      </c>
      <c r="BF40">
        <v>0.39</v>
      </c>
      <c r="BG40">
        <v>0.77</v>
      </c>
      <c r="BH40">
        <v>0.48</v>
      </c>
      <c r="BI40">
        <v>2.9</v>
      </c>
      <c r="BJ40">
        <v>0.68</v>
      </c>
      <c r="BK40">
        <v>0.57999999999999996</v>
      </c>
      <c r="BL40">
        <v>0.39</v>
      </c>
      <c r="BM40">
        <v>80.709999999999994</v>
      </c>
      <c r="BN40">
        <v>50</v>
      </c>
      <c r="BO40">
        <v>68.599999999999994</v>
      </c>
      <c r="BP40">
        <v>29.4</v>
      </c>
    </row>
    <row r="41" spans="1:68">
      <c r="A41" t="s">
        <v>355</v>
      </c>
      <c r="G41" t="s">
        <v>83</v>
      </c>
      <c r="H41" s="115">
        <v>442.72999999999996</v>
      </c>
      <c r="I41" s="88">
        <v>163.39999999999998</v>
      </c>
      <c r="J41" s="88">
        <v>12.48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50</v>
      </c>
      <c r="P41" s="88">
        <v>0</v>
      </c>
      <c r="Q41" s="88">
        <v>0</v>
      </c>
      <c r="R41" s="88">
        <v>0</v>
      </c>
      <c r="S41" s="116">
        <v>0</v>
      </c>
      <c r="W41">
        <v>11.93</v>
      </c>
      <c r="X41">
        <v>26.62</v>
      </c>
      <c r="Y41">
        <v>4.97</v>
      </c>
      <c r="Z41">
        <v>0.97</v>
      </c>
      <c r="AA41">
        <v>42.94</v>
      </c>
      <c r="AB41">
        <v>29.01</v>
      </c>
      <c r="AC41">
        <v>0</v>
      </c>
      <c r="AD41">
        <v>0</v>
      </c>
      <c r="AE41">
        <v>0</v>
      </c>
      <c r="AF41">
        <v>0</v>
      </c>
      <c r="AG41">
        <v>19.34</v>
      </c>
      <c r="AH41">
        <v>38.19</v>
      </c>
      <c r="AI41">
        <v>17.399999999999999</v>
      </c>
      <c r="AJ41">
        <v>60.91</v>
      </c>
      <c r="AK41">
        <v>14.5</v>
      </c>
      <c r="AL41">
        <v>0</v>
      </c>
      <c r="AM41">
        <v>22.21</v>
      </c>
      <c r="AN41">
        <v>32.229999999999997</v>
      </c>
      <c r="AO41">
        <v>9.67</v>
      </c>
      <c r="AP41">
        <v>24.17</v>
      </c>
      <c r="AQ41">
        <v>116.03</v>
      </c>
      <c r="AR41">
        <v>0.86</v>
      </c>
      <c r="AS41">
        <v>0.36</v>
      </c>
      <c r="AT41">
        <v>0.46</v>
      </c>
      <c r="AU41">
        <v>0.84</v>
      </c>
      <c r="AV41">
        <v>0.87</v>
      </c>
      <c r="AW41">
        <v>0.92</v>
      </c>
      <c r="AX41">
        <v>0.87</v>
      </c>
      <c r="AY41">
        <v>0.55000000000000004</v>
      </c>
      <c r="AZ41">
        <v>0.55000000000000004</v>
      </c>
      <c r="BA41">
        <v>1.35</v>
      </c>
      <c r="BB41">
        <v>0.39</v>
      </c>
      <c r="BC41">
        <v>0.97</v>
      </c>
      <c r="BD41">
        <v>0.39</v>
      </c>
      <c r="BE41">
        <v>0.39</v>
      </c>
      <c r="BF41">
        <v>0.39</v>
      </c>
      <c r="BG41">
        <v>0.77</v>
      </c>
      <c r="BH41">
        <v>0.48</v>
      </c>
      <c r="BI41">
        <v>2.9</v>
      </c>
      <c r="BJ41">
        <v>0.68</v>
      </c>
      <c r="BK41">
        <v>0.57999999999999996</v>
      </c>
      <c r="BL41">
        <v>0.39</v>
      </c>
      <c r="BM41">
        <v>80.709999999999994</v>
      </c>
      <c r="BN41">
        <v>50</v>
      </c>
      <c r="BO41">
        <v>73.5</v>
      </c>
      <c r="BP41">
        <v>31.5</v>
      </c>
    </row>
    <row r="42" spans="1:68">
      <c r="A42" t="s">
        <v>356</v>
      </c>
      <c r="G42" t="s">
        <v>84</v>
      </c>
      <c r="H42" s="115">
        <v>449.03</v>
      </c>
      <c r="I42" s="88">
        <v>166.09999999999997</v>
      </c>
      <c r="J42" s="88">
        <v>12.48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50</v>
      </c>
      <c r="P42" s="88">
        <v>0</v>
      </c>
      <c r="Q42" s="88">
        <v>0</v>
      </c>
      <c r="R42" s="88">
        <v>0</v>
      </c>
      <c r="S42" s="116">
        <v>0</v>
      </c>
      <c r="W42">
        <v>11.93</v>
      </c>
      <c r="X42">
        <v>26.62</v>
      </c>
      <c r="Y42">
        <v>4.97</v>
      </c>
      <c r="Z42">
        <v>0.97</v>
      </c>
      <c r="AA42">
        <v>42.94</v>
      </c>
      <c r="AB42">
        <v>29.01</v>
      </c>
      <c r="AC42">
        <v>0</v>
      </c>
      <c r="AD42">
        <v>0</v>
      </c>
      <c r="AE42">
        <v>0</v>
      </c>
      <c r="AF42">
        <v>0</v>
      </c>
      <c r="AG42">
        <v>19.34</v>
      </c>
      <c r="AH42">
        <v>38.19</v>
      </c>
      <c r="AI42">
        <v>17.399999999999999</v>
      </c>
      <c r="AJ42">
        <v>60.91</v>
      </c>
      <c r="AK42">
        <v>14.5</v>
      </c>
      <c r="AL42">
        <v>0</v>
      </c>
      <c r="AM42">
        <v>22.21</v>
      </c>
      <c r="AN42">
        <v>32.229999999999997</v>
      </c>
      <c r="AO42">
        <v>9.67</v>
      </c>
      <c r="AP42">
        <v>24.17</v>
      </c>
      <c r="AQ42">
        <v>116.03</v>
      </c>
      <c r="AR42">
        <v>0.86</v>
      </c>
      <c r="AS42">
        <v>0.36</v>
      </c>
      <c r="AT42">
        <v>0.46</v>
      </c>
      <c r="AU42">
        <v>0.84</v>
      </c>
      <c r="AV42">
        <v>0.87</v>
      </c>
      <c r="AW42">
        <v>0.92</v>
      </c>
      <c r="AX42">
        <v>0.87</v>
      </c>
      <c r="AY42">
        <v>0.55000000000000004</v>
      </c>
      <c r="AZ42">
        <v>0.55000000000000004</v>
      </c>
      <c r="BA42">
        <v>1.35</v>
      </c>
      <c r="BB42">
        <v>0.39</v>
      </c>
      <c r="BC42">
        <v>0.97</v>
      </c>
      <c r="BD42">
        <v>0.39</v>
      </c>
      <c r="BE42">
        <v>0.39</v>
      </c>
      <c r="BF42">
        <v>0.39</v>
      </c>
      <c r="BG42">
        <v>0.77</v>
      </c>
      <c r="BH42">
        <v>0.48</v>
      </c>
      <c r="BI42">
        <v>2.9</v>
      </c>
      <c r="BJ42">
        <v>0.68</v>
      </c>
      <c r="BK42">
        <v>0.57999999999999996</v>
      </c>
      <c r="BL42">
        <v>0.39</v>
      </c>
      <c r="BM42">
        <v>80.709999999999994</v>
      </c>
      <c r="BN42">
        <v>50</v>
      </c>
      <c r="BO42">
        <v>79.8</v>
      </c>
      <c r="BP42">
        <v>34.200000000000003</v>
      </c>
    </row>
    <row r="43" spans="1:68">
      <c r="A43" t="s">
        <v>362</v>
      </c>
      <c r="G43" t="s">
        <v>85</v>
      </c>
      <c r="H43" s="115">
        <v>450.42999999999995</v>
      </c>
      <c r="I43" s="88">
        <v>166.7</v>
      </c>
      <c r="J43" s="88">
        <v>12.39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50</v>
      </c>
      <c r="P43" s="88">
        <v>0</v>
      </c>
      <c r="Q43" s="88">
        <v>0</v>
      </c>
      <c r="R43" s="88">
        <v>0</v>
      </c>
      <c r="S43" s="116">
        <v>0</v>
      </c>
      <c r="W43">
        <v>11.84</v>
      </c>
      <c r="X43">
        <v>26.62</v>
      </c>
      <c r="Y43">
        <v>4.97</v>
      </c>
      <c r="Z43">
        <v>0.97</v>
      </c>
      <c r="AA43">
        <v>42.94</v>
      </c>
      <c r="AB43">
        <v>29.01</v>
      </c>
      <c r="AC43">
        <v>0</v>
      </c>
      <c r="AD43">
        <v>0</v>
      </c>
      <c r="AE43">
        <v>0</v>
      </c>
      <c r="AF43">
        <v>0</v>
      </c>
      <c r="AG43">
        <v>19.34</v>
      </c>
      <c r="AH43">
        <v>38.19</v>
      </c>
      <c r="AI43">
        <v>17.399999999999999</v>
      </c>
      <c r="AJ43">
        <v>60.91</v>
      </c>
      <c r="AK43">
        <v>14.5</v>
      </c>
      <c r="AL43">
        <v>0</v>
      </c>
      <c r="AM43">
        <v>22.21</v>
      </c>
      <c r="AN43">
        <v>32.229999999999997</v>
      </c>
      <c r="AO43">
        <v>3.87</v>
      </c>
      <c r="AP43">
        <v>24.17</v>
      </c>
      <c r="AQ43">
        <v>116.03</v>
      </c>
      <c r="AR43">
        <v>0.86</v>
      </c>
      <c r="AS43">
        <v>0.36</v>
      </c>
      <c r="AT43">
        <v>0.46</v>
      </c>
      <c r="AU43">
        <v>0.84</v>
      </c>
      <c r="AV43">
        <v>0.87</v>
      </c>
      <c r="AW43">
        <v>0.92</v>
      </c>
      <c r="AX43">
        <v>0.87</v>
      </c>
      <c r="AY43">
        <v>0.55000000000000004</v>
      </c>
      <c r="AZ43">
        <v>0.55000000000000004</v>
      </c>
      <c r="BA43">
        <v>1.35</v>
      </c>
      <c r="BB43">
        <v>0.39</v>
      </c>
      <c r="BC43">
        <v>0.97</v>
      </c>
      <c r="BD43">
        <v>0.39</v>
      </c>
      <c r="BE43">
        <v>0.39</v>
      </c>
      <c r="BF43">
        <v>0.39</v>
      </c>
      <c r="BG43">
        <v>0.77</v>
      </c>
      <c r="BH43">
        <v>0.48</v>
      </c>
      <c r="BI43">
        <v>2.9</v>
      </c>
      <c r="BJ43">
        <v>0.68</v>
      </c>
      <c r="BK43">
        <v>0.57999999999999996</v>
      </c>
      <c r="BL43">
        <v>0.39</v>
      </c>
      <c r="BM43">
        <v>80.709999999999994</v>
      </c>
      <c r="BN43">
        <v>50</v>
      </c>
      <c r="BO43">
        <v>81.2</v>
      </c>
      <c r="BP43">
        <v>34.799999999999997</v>
      </c>
    </row>
    <row r="44" spans="1:68">
      <c r="A44" t="s">
        <v>366</v>
      </c>
      <c r="G44" t="s">
        <v>86</v>
      </c>
      <c r="H44" s="115">
        <v>453.22999999999996</v>
      </c>
      <c r="I44" s="88">
        <v>167.89999999999998</v>
      </c>
      <c r="J44" s="88">
        <v>12.39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50</v>
      </c>
      <c r="P44" s="88">
        <v>0</v>
      </c>
      <c r="Q44" s="88">
        <v>0</v>
      </c>
      <c r="R44" s="88">
        <v>0</v>
      </c>
      <c r="S44" s="116">
        <v>0</v>
      </c>
      <c r="W44">
        <v>11.84</v>
      </c>
      <c r="X44">
        <v>26.62</v>
      </c>
      <c r="Y44">
        <v>4.97</v>
      </c>
      <c r="Z44">
        <v>0.97</v>
      </c>
      <c r="AA44">
        <v>42.94</v>
      </c>
      <c r="AB44">
        <v>29.01</v>
      </c>
      <c r="AC44">
        <v>0</v>
      </c>
      <c r="AD44">
        <v>0</v>
      </c>
      <c r="AE44">
        <v>0</v>
      </c>
      <c r="AF44">
        <v>0</v>
      </c>
      <c r="AG44">
        <v>19.34</v>
      </c>
      <c r="AH44">
        <v>38.19</v>
      </c>
      <c r="AI44">
        <v>17.399999999999999</v>
      </c>
      <c r="AJ44">
        <v>60.91</v>
      </c>
      <c r="AK44">
        <v>14.5</v>
      </c>
      <c r="AL44">
        <v>0</v>
      </c>
      <c r="AM44">
        <v>22.21</v>
      </c>
      <c r="AN44">
        <v>32.229999999999997</v>
      </c>
      <c r="AO44">
        <v>3.87</v>
      </c>
      <c r="AP44">
        <v>24.17</v>
      </c>
      <c r="AQ44">
        <v>116.03</v>
      </c>
      <c r="AR44">
        <v>0.86</v>
      </c>
      <c r="AS44">
        <v>0.36</v>
      </c>
      <c r="AT44">
        <v>0.46</v>
      </c>
      <c r="AU44">
        <v>0.84</v>
      </c>
      <c r="AV44">
        <v>0.87</v>
      </c>
      <c r="AW44">
        <v>0.92</v>
      </c>
      <c r="AX44">
        <v>0.87</v>
      </c>
      <c r="AY44">
        <v>0.55000000000000004</v>
      </c>
      <c r="AZ44">
        <v>0.55000000000000004</v>
      </c>
      <c r="BA44">
        <v>1.35</v>
      </c>
      <c r="BB44">
        <v>0.39</v>
      </c>
      <c r="BC44">
        <v>0.97</v>
      </c>
      <c r="BD44">
        <v>0.39</v>
      </c>
      <c r="BE44">
        <v>0.39</v>
      </c>
      <c r="BF44">
        <v>0.39</v>
      </c>
      <c r="BG44">
        <v>0.77</v>
      </c>
      <c r="BH44">
        <v>0.48</v>
      </c>
      <c r="BI44">
        <v>2.9</v>
      </c>
      <c r="BJ44">
        <v>0.68</v>
      </c>
      <c r="BK44">
        <v>0.57999999999999996</v>
      </c>
      <c r="BL44">
        <v>0.39</v>
      </c>
      <c r="BM44">
        <v>80.709999999999994</v>
      </c>
      <c r="BN44">
        <v>50</v>
      </c>
      <c r="BO44">
        <v>84</v>
      </c>
      <c r="BP44">
        <v>36</v>
      </c>
    </row>
    <row r="45" spans="1:68">
      <c r="A45" t="s">
        <v>389</v>
      </c>
      <c r="G45" t="s">
        <v>87</v>
      </c>
      <c r="H45" s="115">
        <v>453.22999999999996</v>
      </c>
      <c r="I45" s="88">
        <v>167.89999999999998</v>
      </c>
      <c r="J45" s="88">
        <v>12.39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50</v>
      </c>
      <c r="P45" s="88">
        <v>0</v>
      </c>
      <c r="Q45" s="88">
        <v>0</v>
      </c>
      <c r="R45" s="88">
        <v>0</v>
      </c>
      <c r="S45" s="116">
        <v>0</v>
      </c>
      <c r="W45">
        <v>11.84</v>
      </c>
      <c r="X45">
        <v>26.62</v>
      </c>
      <c r="Y45">
        <v>4.97</v>
      </c>
      <c r="Z45">
        <v>0.97</v>
      </c>
      <c r="AA45">
        <v>42.94</v>
      </c>
      <c r="AB45">
        <v>29.01</v>
      </c>
      <c r="AC45">
        <v>0</v>
      </c>
      <c r="AD45">
        <v>0</v>
      </c>
      <c r="AE45">
        <v>0</v>
      </c>
      <c r="AF45">
        <v>0</v>
      </c>
      <c r="AG45">
        <v>19.34</v>
      </c>
      <c r="AH45">
        <v>38.19</v>
      </c>
      <c r="AI45">
        <v>17.399999999999999</v>
      </c>
      <c r="AJ45">
        <v>60.91</v>
      </c>
      <c r="AK45">
        <v>14.5</v>
      </c>
      <c r="AL45">
        <v>0</v>
      </c>
      <c r="AM45">
        <v>22.21</v>
      </c>
      <c r="AN45">
        <v>32.229999999999997</v>
      </c>
      <c r="AO45">
        <v>3.87</v>
      </c>
      <c r="AP45">
        <v>24.17</v>
      </c>
      <c r="AQ45">
        <v>116.03</v>
      </c>
      <c r="AR45">
        <v>0.86</v>
      </c>
      <c r="AS45">
        <v>0.36</v>
      </c>
      <c r="AT45">
        <v>0.46</v>
      </c>
      <c r="AU45">
        <v>0.84</v>
      </c>
      <c r="AV45">
        <v>0.87</v>
      </c>
      <c r="AW45">
        <v>0.92</v>
      </c>
      <c r="AX45">
        <v>0.87</v>
      </c>
      <c r="AY45">
        <v>0.55000000000000004</v>
      </c>
      <c r="AZ45">
        <v>0.55000000000000004</v>
      </c>
      <c r="BA45">
        <v>1.35</v>
      </c>
      <c r="BB45">
        <v>0.39</v>
      </c>
      <c r="BC45">
        <v>0.97</v>
      </c>
      <c r="BD45">
        <v>0.39</v>
      </c>
      <c r="BE45">
        <v>0.39</v>
      </c>
      <c r="BF45">
        <v>0.39</v>
      </c>
      <c r="BG45">
        <v>0.77</v>
      </c>
      <c r="BH45">
        <v>0.48</v>
      </c>
      <c r="BI45">
        <v>2.9</v>
      </c>
      <c r="BJ45">
        <v>0.68</v>
      </c>
      <c r="BK45">
        <v>0.57999999999999996</v>
      </c>
      <c r="BL45">
        <v>0.39</v>
      </c>
      <c r="BM45">
        <v>80.709999999999994</v>
      </c>
      <c r="BN45">
        <v>50</v>
      </c>
      <c r="BO45">
        <v>84</v>
      </c>
      <c r="BP45">
        <v>36</v>
      </c>
    </row>
    <row r="46" spans="1:68">
      <c r="A46" t="s">
        <v>390</v>
      </c>
      <c r="G46" t="s">
        <v>88</v>
      </c>
      <c r="H46" s="115">
        <v>453.22999999999996</v>
      </c>
      <c r="I46" s="88">
        <v>167.89999999999998</v>
      </c>
      <c r="J46" s="88">
        <v>12.39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50</v>
      </c>
      <c r="P46" s="88">
        <v>0</v>
      </c>
      <c r="Q46" s="88">
        <v>0</v>
      </c>
      <c r="R46" s="88">
        <v>0</v>
      </c>
      <c r="S46" s="116">
        <v>0</v>
      </c>
      <c r="W46">
        <v>11.84</v>
      </c>
      <c r="X46">
        <v>26.62</v>
      </c>
      <c r="Y46">
        <v>4.97</v>
      </c>
      <c r="Z46">
        <v>0.97</v>
      </c>
      <c r="AA46">
        <v>42.94</v>
      </c>
      <c r="AB46">
        <v>29.01</v>
      </c>
      <c r="AC46">
        <v>0</v>
      </c>
      <c r="AD46">
        <v>0</v>
      </c>
      <c r="AE46">
        <v>0</v>
      </c>
      <c r="AF46">
        <v>0</v>
      </c>
      <c r="AG46">
        <v>19.34</v>
      </c>
      <c r="AH46">
        <v>38.19</v>
      </c>
      <c r="AI46">
        <v>17.399999999999999</v>
      </c>
      <c r="AJ46">
        <v>60.91</v>
      </c>
      <c r="AK46">
        <v>14.5</v>
      </c>
      <c r="AL46">
        <v>0</v>
      </c>
      <c r="AM46">
        <v>22.21</v>
      </c>
      <c r="AN46">
        <v>32.229999999999997</v>
      </c>
      <c r="AO46">
        <v>3.87</v>
      </c>
      <c r="AP46">
        <v>24.17</v>
      </c>
      <c r="AQ46">
        <v>116.03</v>
      </c>
      <c r="AR46">
        <v>0.86</v>
      </c>
      <c r="AS46">
        <v>0.36</v>
      </c>
      <c r="AT46">
        <v>0.46</v>
      </c>
      <c r="AU46">
        <v>0.84</v>
      </c>
      <c r="AV46">
        <v>0.87</v>
      </c>
      <c r="AW46">
        <v>0.92</v>
      </c>
      <c r="AX46">
        <v>0.87</v>
      </c>
      <c r="AY46">
        <v>0.55000000000000004</v>
      </c>
      <c r="AZ46">
        <v>0.55000000000000004</v>
      </c>
      <c r="BA46">
        <v>1.35</v>
      </c>
      <c r="BB46">
        <v>0.39</v>
      </c>
      <c r="BC46">
        <v>0.97</v>
      </c>
      <c r="BD46">
        <v>0.39</v>
      </c>
      <c r="BE46">
        <v>0.39</v>
      </c>
      <c r="BF46">
        <v>0.39</v>
      </c>
      <c r="BG46">
        <v>0.77</v>
      </c>
      <c r="BH46">
        <v>0.48</v>
      </c>
      <c r="BI46">
        <v>2.9</v>
      </c>
      <c r="BJ46">
        <v>0.68</v>
      </c>
      <c r="BK46">
        <v>0.57999999999999996</v>
      </c>
      <c r="BL46">
        <v>0.39</v>
      </c>
      <c r="BM46">
        <v>80.709999999999994</v>
      </c>
      <c r="BN46">
        <v>50</v>
      </c>
      <c r="BO46">
        <v>84</v>
      </c>
      <c r="BP46">
        <v>36</v>
      </c>
    </row>
    <row r="47" spans="1:68">
      <c r="A47" t="s">
        <v>394</v>
      </c>
      <c r="G47" t="s">
        <v>89</v>
      </c>
      <c r="H47" s="115">
        <v>456.72999999999996</v>
      </c>
      <c r="I47" s="88">
        <v>169.39999999999998</v>
      </c>
      <c r="J47" s="88">
        <v>12.3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50</v>
      </c>
      <c r="P47" s="88">
        <v>0</v>
      </c>
      <c r="Q47" s="88">
        <v>0</v>
      </c>
      <c r="R47" s="88">
        <v>0</v>
      </c>
      <c r="S47" s="116">
        <v>0</v>
      </c>
      <c r="W47">
        <v>11.75</v>
      </c>
      <c r="X47">
        <v>26.62</v>
      </c>
      <c r="Y47">
        <v>4.97</v>
      </c>
      <c r="Z47">
        <v>0.97</v>
      </c>
      <c r="AA47">
        <v>42.94</v>
      </c>
      <c r="AB47">
        <v>29.01</v>
      </c>
      <c r="AC47">
        <v>0</v>
      </c>
      <c r="AD47">
        <v>0</v>
      </c>
      <c r="AE47">
        <v>0</v>
      </c>
      <c r="AF47">
        <v>0</v>
      </c>
      <c r="AG47">
        <v>19.34</v>
      </c>
      <c r="AH47">
        <v>38.19</v>
      </c>
      <c r="AI47">
        <v>17.399999999999999</v>
      </c>
      <c r="AJ47">
        <v>60.91</v>
      </c>
      <c r="AK47">
        <v>14.5</v>
      </c>
      <c r="AL47">
        <v>0</v>
      </c>
      <c r="AM47">
        <v>22.21</v>
      </c>
      <c r="AN47">
        <v>32.229999999999997</v>
      </c>
      <c r="AO47">
        <v>3.87</v>
      </c>
      <c r="AP47">
        <v>24.17</v>
      </c>
      <c r="AQ47">
        <v>116.03</v>
      </c>
      <c r="AR47">
        <v>0.86</v>
      </c>
      <c r="AS47">
        <v>0.36</v>
      </c>
      <c r="AT47">
        <v>0.46</v>
      </c>
      <c r="AU47">
        <v>0.84</v>
      </c>
      <c r="AV47">
        <v>0.87</v>
      </c>
      <c r="AW47">
        <v>0.92</v>
      </c>
      <c r="AX47">
        <v>0.87</v>
      </c>
      <c r="AY47">
        <v>0.55000000000000004</v>
      </c>
      <c r="AZ47">
        <v>0.55000000000000004</v>
      </c>
      <c r="BA47">
        <v>1.35</v>
      </c>
      <c r="BB47">
        <v>0.39</v>
      </c>
      <c r="BC47">
        <v>0.97</v>
      </c>
      <c r="BD47">
        <v>0.39</v>
      </c>
      <c r="BE47">
        <v>0.39</v>
      </c>
      <c r="BF47">
        <v>0.39</v>
      </c>
      <c r="BG47">
        <v>0.77</v>
      </c>
      <c r="BH47">
        <v>0.48</v>
      </c>
      <c r="BI47">
        <v>2.9</v>
      </c>
      <c r="BJ47">
        <v>0.68</v>
      </c>
      <c r="BK47">
        <v>0.57999999999999996</v>
      </c>
      <c r="BL47">
        <v>0.39</v>
      </c>
      <c r="BM47">
        <v>80.709999999999994</v>
      </c>
      <c r="BN47">
        <v>50</v>
      </c>
      <c r="BO47">
        <v>87.5</v>
      </c>
      <c r="BP47">
        <v>37.5</v>
      </c>
    </row>
    <row r="48" spans="1:68">
      <c r="A48" t="s">
        <v>398</v>
      </c>
      <c r="G48" t="s">
        <v>90</v>
      </c>
      <c r="H48" s="115">
        <v>460.22999999999996</v>
      </c>
      <c r="I48" s="88">
        <v>170.89999999999998</v>
      </c>
      <c r="J48" s="88">
        <v>12.3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50</v>
      </c>
      <c r="P48" s="88">
        <v>0</v>
      </c>
      <c r="Q48" s="88">
        <v>0</v>
      </c>
      <c r="R48" s="88">
        <v>0</v>
      </c>
      <c r="S48" s="116">
        <v>0</v>
      </c>
      <c r="W48">
        <v>11.75</v>
      </c>
      <c r="X48">
        <v>26.62</v>
      </c>
      <c r="Y48">
        <v>4.97</v>
      </c>
      <c r="Z48">
        <v>0.97</v>
      </c>
      <c r="AA48">
        <v>42.94</v>
      </c>
      <c r="AB48">
        <v>29.01</v>
      </c>
      <c r="AC48">
        <v>0</v>
      </c>
      <c r="AD48">
        <v>0</v>
      </c>
      <c r="AE48">
        <v>0</v>
      </c>
      <c r="AF48">
        <v>0</v>
      </c>
      <c r="AG48">
        <v>19.34</v>
      </c>
      <c r="AH48">
        <v>38.19</v>
      </c>
      <c r="AI48">
        <v>17.399999999999999</v>
      </c>
      <c r="AJ48">
        <v>60.91</v>
      </c>
      <c r="AK48">
        <v>14.5</v>
      </c>
      <c r="AL48">
        <v>0</v>
      </c>
      <c r="AM48">
        <v>22.21</v>
      </c>
      <c r="AN48">
        <v>32.229999999999997</v>
      </c>
      <c r="AO48">
        <v>3.87</v>
      </c>
      <c r="AP48">
        <v>24.17</v>
      </c>
      <c r="AQ48">
        <v>116.03</v>
      </c>
      <c r="AR48">
        <v>0.86</v>
      </c>
      <c r="AS48">
        <v>0.36</v>
      </c>
      <c r="AT48">
        <v>0.46</v>
      </c>
      <c r="AU48">
        <v>0.84</v>
      </c>
      <c r="AV48">
        <v>0.87</v>
      </c>
      <c r="AW48">
        <v>0.92</v>
      </c>
      <c r="AX48">
        <v>0.87</v>
      </c>
      <c r="AY48">
        <v>0.55000000000000004</v>
      </c>
      <c r="AZ48">
        <v>0.55000000000000004</v>
      </c>
      <c r="BA48">
        <v>1.35</v>
      </c>
      <c r="BB48">
        <v>0.39</v>
      </c>
      <c r="BC48">
        <v>0.97</v>
      </c>
      <c r="BD48">
        <v>0.39</v>
      </c>
      <c r="BE48">
        <v>0.39</v>
      </c>
      <c r="BF48">
        <v>0.39</v>
      </c>
      <c r="BG48">
        <v>0.77</v>
      </c>
      <c r="BH48">
        <v>0.48</v>
      </c>
      <c r="BI48">
        <v>2.9</v>
      </c>
      <c r="BJ48">
        <v>0.68</v>
      </c>
      <c r="BK48">
        <v>0.57999999999999996</v>
      </c>
      <c r="BL48">
        <v>0.39</v>
      </c>
      <c r="BM48">
        <v>80.709999999999994</v>
      </c>
      <c r="BN48">
        <v>50</v>
      </c>
      <c r="BO48">
        <v>91</v>
      </c>
      <c r="BP48">
        <v>39</v>
      </c>
    </row>
    <row r="49" spans="1:68">
      <c r="A49" t="s">
        <v>399</v>
      </c>
      <c r="G49" t="s">
        <v>91</v>
      </c>
      <c r="H49" s="115">
        <v>462.32999999999993</v>
      </c>
      <c r="I49" s="88">
        <v>171.79999999999998</v>
      </c>
      <c r="J49" s="88">
        <v>12.3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50</v>
      </c>
      <c r="P49" s="88">
        <v>0</v>
      </c>
      <c r="Q49" s="88">
        <v>0</v>
      </c>
      <c r="R49" s="88">
        <v>0</v>
      </c>
      <c r="S49" s="116">
        <v>0</v>
      </c>
      <c r="W49">
        <v>11.75</v>
      </c>
      <c r="X49">
        <v>26.62</v>
      </c>
      <c r="Y49">
        <v>4.97</v>
      </c>
      <c r="Z49">
        <v>0.97</v>
      </c>
      <c r="AA49">
        <v>42.94</v>
      </c>
      <c r="AB49">
        <v>29.01</v>
      </c>
      <c r="AC49">
        <v>0</v>
      </c>
      <c r="AD49">
        <v>0</v>
      </c>
      <c r="AE49">
        <v>0</v>
      </c>
      <c r="AF49">
        <v>0</v>
      </c>
      <c r="AG49">
        <v>19.34</v>
      </c>
      <c r="AH49">
        <v>38.19</v>
      </c>
      <c r="AI49">
        <v>17.399999999999999</v>
      </c>
      <c r="AJ49">
        <v>60.91</v>
      </c>
      <c r="AK49">
        <v>14.5</v>
      </c>
      <c r="AL49">
        <v>0</v>
      </c>
      <c r="AM49">
        <v>22.21</v>
      </c>
      <c r="AN49">
        <v>32.229999999999997</v>
      </c>
      <c r="AO49">
        <v>3.87</v>
      </c>
      <c r="AP49">
        <v>24.17</v>
      </c>
      <c r="AQ49">
        <v>116.03</v>
      </c>
      <c r="AR49">
        <v>0.86</v>
      </c>
      <c r="AS49">
        <v>0.36</v>
      </c>
      <c r="AT49">
        <v>0.46</v>
      </c>
      <c r="AU49">
        <v>0.84</v>
      </c>
      <c r="AV49">
        <v>0.87</v>
      </c>
      <c r="AW49">
        <v>0.92</v>
      </c>
      <c r="AX49">
        <v>0.87</v>
      </c>
      <c r="AY49">
        <v>0.55000000000000004</v>
      </c>
      <c r="AZ49">
        <v>0.55000000000000004</v>
      </c>
      <c r="BA49">
        <v>1.35</v>
      </c>
      <c r="BB49">
        <v>0.39</v>
      </c>
      <c r="BC49">
        <v>0.97</v>
      </c>
      <c r="BD49">
        <v>0.39</v>
      </c>
      <c r="BE49">
        <v>0.39</v>
      </c>
      <c r="BF49">
        <v>0.39</v>
      </c>
      <c r="BG49">
        <v>0.77</v>
      </c>
      <c r="BH49">
        <v>0.48</v>
      </c>
      <c r="BI49">
        <v>2.9</v>
      </c>
      <c r="BJ49">
        <v>0.68</v>
      </c>
      <c r="BK49">
        <v>0.57999999999999996</v>
      </c>
      <c r="BL49">
        <v>0.39</v>
      </c>
      <c r="BM49">
        <v>80.709999999999994</v>
      </c>
      <c r="BN49">
        <v>50</v>
      </c>
      <c r="BO49">
        <v>93.1</v>
      </c>
      <c r="BP49">
        <v>39.9</v>
      </c>
    </row>
    <row r="50" spans="1:68">
      <c r="A50" t="s">
        <v>400</v>
      </c>
      <c r="G50" t="s">
        <v>92</v>
      </c>
      <c r="H50" s="115">
        <v>462.32999999999993</v>
      </c>
      <c r="I50" s="88">
        <v>171.79999999999998</v>
      </c>
      <c r="J50" s="88">
        <v>12.3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50</v>
      </c>
      <c r="P50" s="88">
        <v>0</v>
      </c>
      <c r="Q50" s="88">
        <v>0</v>
      </c>
      <c r="R50" s="88">
        <v>0</v>
      </c>
      <c r="S50" s="116">
        <v>0</v>
      </c>
      <c r="W50">
        <v>11.75</v>
      </c>
      <c r="X50">
        <v>26.62</v>
      </c>
      <c r="Y50">
        <v>4.97</v>
      </c>
      <c r="Z50">
        <v>0.97</v>
      </c>
      <c r="AA50">
        <v>42.94</v>
      </c>
      <c r="AB50">
        <v>29.01</v>
      </c>
      <c r="AC50">
        <v>0</v>
      </c>
      <c r="AD50">
        <v>0</v>
      </c>
      <c r="AE50">
        <v>0</v>
      </c>
      <c r="AF50">
        <v>0</v>
      </c>
      <c r="AG50">
        <v>19.34</v>
      </c>
      <c r="AH50">
        <v>38.19</v>
      </c>
      <c r="AI50">
        <v>17.399999999999999</v>
      </c>
      <c r="AJ50">
        <v>60.91</v>
      </c>
      <c r="AK50">
        <v>14.5</v>
      </c>
      <c r="AL50">
        <v>0</v>
      </c>
      <c r="AM50">
        <v>22.21</v>
      </c>
      <c r="AN50">
        <v>32.229999999999997</v>
      </c>
      <c r="AO50">
        <v>3.87</v>
      </c>
      <c r="AP50">
        <v>24.17</v>
      </c>
      <c r="AQ50">
        <v>116.03</v>
      </c>
      <c r="AR50">
        <v>0.86</v>
      </c>
      <c r="AS50">
        <v>0.36</v>
      </c>
      <c r="AT50">
        <v>0.46</v>
      </c>
      <c r="AU50">
        <v>0.84</v>
      </c>
      <c r="AV50">
        <v>0.87</v>
      </c>
      <c r="AW50">
        <v>0.92</v>
      </c>
      <c r="AX50">
        <v>0.87</v>
      </c>
      <c r="AY50">
        <v>0.55000000000000004</v>
      </c>
      <c r="AZ50">
        <v>0.55000000000000004</v>
      </c>
      <c r="BA50">
        <v>1.35</v>
      </c>
      <c r="BB50">
        <v>0.39</v>
      </c>
      <c r="BC50">
        <v>0.97</v>
      </c>
      <c r="BD50">
        <v>0.39</v>
      </c>
      <c r="BE50">
        <v>0.39</v>
      </c>
      <c r="BF50">
        <v>0.39</v>
      </c>
      <c r="BG50">
        <v>0.77</v>
      </c>
      <c r="BH50">
        <v>0.48</v>
      </c>
      <c r="BI50">
        <v>2.9</v>
      </c>
      <c r="BJ50">
        <v>0.68</v>
      </c>
      <c r="BK50">
        <v>0.57999999999999996</v>
      </c>
      <c r="BL50">
        <v>0.39</v>
      </c>
      <c r="BM50">
        <v>80.709999999999994</v>
      </c>
      <c r="BN50">
        <v>50</v>
      </c>
      <c r="BO50">
        <v>93.1</v>
      </c>
      <c r="BP50">
        <v>39.9</v>
      </c>
    </row>
    <row r="51" spans="1:68">
      <c r="A51" t="s">
        <v>402</v>
      </c>
      <c r="G51" t="s">
        <v>93</v>
      </c>
      <c r="H51" s="115">
        <v>462.32999999999993</v>
      </c>
      <c r="I51" s="88">
        <v>171.79999999999998</v>
      </c>
      <c r="J51" s="88">
        <v>12.21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50</v>
      </c>
      <c r="P51" s="88">
        <v>0</v>
      </c>
      <c r="Q51" s="88">
        <v>0</v>
      </c>
      <c r="R51" s="88">
        <v>0</v>
      </c>
      <c r="S51" s="116">
        <v>0</v>
      </c>
      <c r="W51">
        <v>11.66</v>
      </c>
      <c r="X51">
        <v>26.62</v>
      </c>
      <c r="Y51">
        <v>4.97</v>
      </c>
      <c r="Z51">
        <v>0.97</v>
      </c>
      <c r="AA51">
        <v>42.94</v>
      </c>
      <c r="AB51">
        <v>29.01</v>
      </c>
      <c r="AC51">
        <v>0</v>
      </c>
      <c r="AD51">
        <v>0</v>
      </c>
      <c r="AE51">
        <v>0</v>
      </c>
      <c r="AF51">
        <v>0</v>
      </c>
      <c r="AG51">
        <v>19.34</v>
      </c>
      <c r="AH51">
        <v>38.19</v>
      </c>
      <c r="AI51">
        <v>17.399999999999999</v>
      </c>
      <c r="AJ51">
        <v>60.91</v>
      </c>
      <c r="AK51">
        <v>14.5</v>
      </c>
      <c r="AL51">
        <v>0</v>
      </c>
      <c r="AM51">
        <v>22.21</v>
      </c>
      <c r="AN51">
        <v>32.229999999999997</v>
      </c>
      <c r="AO51">
        <v>3.87</v>
      </c>
      <c r="AP51">
        <v>0</v>
      </c>
      <c r="AQ51">
        <v>116.03</v>
      </c>
      <c r="AR51">
        <v>0.86</v>
      </c>
      <c r="AS51">
        <v>0.36</v>
      </c>
      <c r="AT51">
        <v>0.46</v>
      </c>
      <c r="AU51">
        <v>0.84</v>
      </c>
      <c r="AV51">
        <v>0.87</v>
      </c>
      <c r="AW51">
        <v>0.92</v>
      </c>
      <c r="AX51">
        <v>0.87</v>
      </c>
      <c r="AY51">
        <v>0.55000000000000004</v>
      </c>
      <c r="AZ51">
        <v>0.55000000000000004</v>
      </c>
      <c r="BA51">
        <v>1.35</v>
      </c>
      <c r="BB51">
        <v>0.39</v>
      </c>
      <c r="BC51">
        <v>0.97</v>
      </c>
      <c r="BD51">
        <v>0.39</v>
      </c>
      <c r="BE51">
        <v>0.39</v>
      </c>
      <c r="BF51">
        <v>0.39</v>
      </c>
      <c r="BG51">
        <v>0.77</v>
      </c>
      <c r="BH51">
        <v>0.48</v>
      </c>
      <c r="BI51">
        <v>2.9</v>
      </c>
      <c r="BJ51">
        <v>0.68</v>
      </c>
      <c r="BK51">
        <v>0.57999999999999996</v>
      </c>
      <c r="BL51">
        <v>0.39</v>
      </c>
      <c r="BM51">
        <v>80.709999999999994</v>
      </c>
      <c r="BN51">
        <v>50</v>
      </c>
      <c r="BO51">
        <v>93.1</v>
      </c>
      <c r="BP51">
        <v>39.9</v>
      </c>
    </row>
    <row r="52" spans="1:68">
      <c r="A52" t="s">
        <v>403</v>
      </c>
      <c r="G52" t="s">
        <v>94</v>
      </c>
      <c r="H52" s="115">
        <v>462.32999999999993</v>
      </c>
      <c r="I52" s="88">
        <v>171.79999999999998</v>
      </c>
      <c r="J52" s="88">
        <v>12.21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50</v>
      </c>
      <c r="P52" s="88">
        <v>0</v>
      </c>
      <c r="Q52" s="88">
        <v>0</v>
      </c>
      <c r="R52" s="88">
        <v>0</v>
      </c>
      <c r="S52" s="116">
        <v>0</v>
      </c>
      <c r="W52">
        <v>11.66</v>
      </c>
      <c r="X52">
        <v>26.62</v>
      </c>
      <c r="Y52">
        <v>4.97</v>
      </c>
      <c r="Z52">
        <v>0.97</v>
      </c>
      <c r="AA52">
        <v>42.94</v>
      </c>
      <c r="AB52">
        <v>29.01</v>
      </c>
      <c r="AC52">
        <v>0</v>
      </c>
      <c r="AD52">
        <v>0</v>
      </c>
      <c r="AE52">
        <v>0</v>
      </c>
      <c r="AF52">
        <v>0</v>
      </c>
      <c r="AG52">
        <v>19.34</v>
      </c>
      <c r="AH52">
        <v>38.19</v>
      </c>
      <c r="AI52">
        <v>17.399999999999999</v>
      </c>
      <c r="AJ52">
        <v>60.91</v>
      </c>
      <c r="AK52">
        <v>14.5</v>
      </c>
      <c r="AL52">
        <v>0</v>
      </c>
      <c r="AM52">
        <v>22.21</v>
      </c>
      <c r="AN52">
        <v>32.229999999999997</v>
      </c>
      <c r="AO52">
        <v>3.87</v>
      </c>
      <c r="AP52">
        <v>0</v>
      </c>
      <c r="AQ52">
        <v>116.03</v>
      </c>
      <c r="AR52">
        <v>0.86</v>
      </c>
      <c r="AS52">
        <v>0.36</v>
      </c>
      <c r="AT52">
        <v>0.46</v>
      </c>
      <c r="AU52">
        <v>0.84</v>
      </c>
      <c r="AV52">
        <v>0.87</v>
      </c>
      <c r="AW52">
        <v>0.92</v>
      </c>
      <c r="AX52">
        <v>0.87</v>
      </c>
      <c r="AY52">
        <v>0.55000000000000004</v>
      </c>
      <c r="AZ52">
        <v>0.55000000000000004</v>
      </c>
      <c r="BA52">
        <v>1.35</v>
      </c>
      <c r="BB52">
        <v>0.39</v>
      </c>
      <c r="BC52">
        <v>0.97</v>
      </c>
      <c r="BD52">
        <v>0.39</v>
      </c>
      <c r="BE52">
        <v>0.39</v>
      </c>
      <c r="BF52">
        <v>0.39</v>
      </c>
      <c r="BG52">
        <v>0.77</v>
      </c>
      <c r="BH52">
        <v>0.48</v>
      </c>
      <c r="BI52">
        <v>2.9</v>
      </c>
      <c r="BJ52">
        <v>0.68</v>
      </c>
      <c r="BK52">
        <v>0.57999999999999996</v>
      </c>
      <c r="BL52">
        <v>0.39</v>
      </c>
      <c r="BM52">
        <v>80.709999999999994</v>
      </c>
      <c r="BN52">
        <v>50</v>
      </c>
      <c r="BO52">
        <v>93.1</v>
      </c>
      <c r="BP52">
        <v>39.9</v>
      </c>
    </row>
    <row r="53" spans="1:68">
      <c r="A53" t="s">
        <v>447</v>
      </c>
      <c r="G53" t="s">
        <v>95</v>
      </c>
      <c r="H53" s="115">
        <v>460.22999999999996</v>
      </c>
      <c r="I53" s="88">
        <v>170.89999999999998</v>
      </c>
      <c r="J53" s="88">
        <v>12.21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50</v>
      </c>
      <c r="P53" s="88">
        <v>0</v>
      </c>
      <c r="Q53" s="88">
        <v>0</v>
      </c>
      <c r="R53" s="88">
        <v>0</v>
      </c>
      <c r="S53" s="116">
        <v>0</v>
      </c>
      <c r="W53">
        <v>11.66</v>
      </c>
      <c r="X53">
        <v>26.62</v>
      </c>
      <c r="Y53">
        <v>4.97</v>
      </c>
      <c r="Z53">
        <v>0.97</v>
      </c>
      <c r="AA53">
        <v>42.94</v>
      </c>
      <c r="AB53">
        <v>29.01</v>
      </c>
      <c r="AC53">
        <v>0</v>
      </c>
      <c r="AD53">
        <v>0</v>
      </c>
      <c r="AE53">
        <v>0</v>
      </c>
      <c r="AF53">
        <v>0</v>
      </c>
      <c r="AG53">
        <v>19.34</v>
      </c>
      <c r="AH53">
        <v>38.19</v>
      </c>
      <c r="AI53">
        <v>17.399999999999999</v>
      </c>
      <c r="AJ53">
        <v>60.91</v>
      </c>
      <c r="AK53">
        <v>14.5</v>
      </c>
      <c r="AL53">
        <v>0</v>
      </c>
      <c r="AM53">
        <v>22.21</v>
      </c>
      <c r="AN53">
        <v>32.229999999999997</v>
      </c>
      <c r="AO53">
        <v>3.87</v>
      </c>
      <c r="AP53">
        <v>0</v>
      </c>
      <c r="AQ53">
        <v>116.03</v>
      </c>
      <c r="AR53">
        <v>0.86</v>
      </c>
      <c r="AS53">
        <v>0.36</v>
      </c>
      <c r="AT53">
        <v>0.46</v>
      </c>
      <c r="AU53">
        <v>0.84</v>
      </c>
      <c r="AV53">
        <v>0.87</v>
      </c>
      <c r="AW53">
        <v>0.92</v>
      </c>
      <c r="AX53">
        <v>0.87</v>
      </c>
      <c r="AY53">
        <v>0.55000000000000004</v>
      </c>
      <c r="AZ53">
        <v>0.55000000000000004</v>
      </c>
      <c r="BA53">
        <v>1.35</v>
      </c>
      <c r="BB53">
        <v>0.39</v>
      </c>
      <c r="BC53">
        <v>0.97</v>
      </c>
      <c r="BD53">
        <v>0.39</v>
      </c>
      <c r="BE53">
        <v>0.39</v>
      </c>
      <c r="BF53">
        <v>0.39</v>
      </c>
      <c r="BG53">
        <v>0.77</v>
      </c>
      <c r="BH53">
        <v>0.48</v>
      </c>
      <c r="BI53">
        <v>2.9</v>
      </c>
      <c r="BJ53">
        <v>0.68</v>
      </c>
      <c r="BK53">
        <v>0.57999999999999996</v>
      </c>
      <c r="BL53">
        <v>0.39</v>
      </c>
      <c r="BM53">
        <v>80.709999999999994</v>
      </c>
      <c r="BN53">
        <v>50</v>
      </c>
      <c r="BO53">
        <v>91</v>
      </c>
      <c r="BP53">
        <v>39</v>
      </c>
    </row>
    <row r="54" spans="1:68">
      <c r="A54" t="s">
        <v>446</v>
      </c>
      <c r="G54" t="s">
        <v>96</v>
      </c>
      <c r="H54" s="115">
        <v>456.03</v>
      </c>
      <c r="I54" s="88">
        <v>169.09999999999997</v>
      </c>
      <c r="J54" s="88">
        <v>12.21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50</v>
      </c>
      <c r="P54" s="88">
        <v>0</v>
      </c>
      <c r="Q54" s="88">
        <v>0</v>
      </c>
      <c r="R54" s="88">
        <v>0</v>
      </c>
      <c r="S54" s="116">
        <v>0</v>
      </c>
      <c r="W54">
        <v>11.66</v>
      </c>
      <c r="X54">
        <v>26.62</v>
      </c>
      <c r="Y54">
        <v>4.97</v>
      </c>
      <c r="Z54">
        <v>0.97</v>
      </c>
      <c r="AA54">
        <v>42.94</v>
      </c>
      <c r="AB54">
        <v>29.01</v>
      </c>
      <c r="AC54">
        <v>0</v>
      </c>
      <c r="AD54">
        <v>0</v>
      </c>
      <c r="AE54">
        <v>0</v>
      </c>
      <c r="AF54">
        <v>0</v>
      </c>
      <c r="AG54">
        <v>19.34</v>
      </c>
      <c r="AH54">
        <v>38.19</v>
      </c>
      <c r="AI54">
        <v>17.399999999999999</v>
      </c>
      <c r="AJ54">
        <v>60.91</v>
      </c>
      <c r="AK54">
        <v>14.5</v>
      </c>
      <c r="AL54">
        <v>0</v>
      </c>
      <c r="AM54">
        <v>22.21</v>
      </c>
      <c r="AN54">
        <v>32.229999999999997</v>
      </c>
      <c r="AO54">
        <v>3.87</v>
      </c>
      <c r="AP54">
        <v>0</v>
      </c>
      <c r="AQ54">
        <v>116.03</v>
      </c>
      <c r="AR54">
        <v>0.86</v>
      </c>
      <c r="AS54">
        <v>0.36</v>
      </c>
      <c r="AT54">
        <v>0.46</v>
      </c>
      <c r="AU54">
        <v>0.84</v>
      </c>
      <c r="AV54">
        <v>0.87</v>
      </c>
      <c r="AW54">
        <v>0.92</v>
      </c>
      <c r="AX54">
        <v>0.87</v>
      </c>
      <c r="AY54">
        <v>0.55000000000000004</v>
      </c>
      <c r="AZ54">
        <v>0.55000000000000004</v>
      </c>
      <c r="BA54">
        <v>1.35</v>
      </c>
      <c r="BB54">
        <v>0.39</v>
      </c>
      <c r="BC54">
        <v>0.97</v>
      </c>
      <c r="BD54">
        <v>0.39</v>
      </c>
      <c r="BE54">
        <v>0.39</v>
      </c>
      <c r="BF54">
        <v>0.39</v>
      </c>
      <c r="BG54">
        <v>0.77</v>
      </c>
      <c r="BH54">
        <v>0.48</v>
      </c>
      <c r="BI54">
        <v>2.9</v>
      </c>
      <c r="BJ54">
        <v>0.68</v>
      </c>
      <c r="BK54">
        <v>0.57999999999999996</v>
      </c>
      <c r="BL54">
        <v>0.39</v>
      </c>
      <c r="BM54">
        <v>80.709999999999994</v>
      </c>
      <c r="BN54">
        <v>50</v>
      </c>
      <c r="BO54">
        <v>86.8</v>
      </c>
      <c r="BP54">
        <v>37.200000000000003</v>
      </c>
    </row>
    <row r="55" spans="1:68">
      <c r="A55" t="s">
        <v>448</v>
      </c>
      <c r="G55" t="s">
        <v>97</v>
      </c>
      <c r="H55" s="115">
        <v>454.63</v>
      </c>
      <c r="I55" s="88">
        <v>168.49999999999997</v>
      </c>
      <c r="J55" s="88">
        <v>12.39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50</v>
      </c>
      <c r="P55" s="88">
        <v>0</v>
      </c>
      <c r="Q55" s="88">
        <v>0</v>
      </c>
      <c r="R55" s="88">
        <v>0</v>
      </c>
      <c r="S55" s="116">
        <v>0</v>
      </c>
      <c r="W55">
        <v>11.84</v>
      </c>
      <c r="X55">
        <v>26.62</v>
      </c>
      <c r="Y55">
        <v>4.97</v>
      </c>
      <c r="Z55">
        <v>0.97</v>
      </c>
      <c r="AA55">
        <v>42.94</v>
      </c>
      <c r="AB55">
        <v>29.01</v>
      </c>
      <c r="AC55">
        <v>0</v>
      </c>
      <c r="AD55">
        <v>0</v>
      </c>
      <c r="AE55">
        <v>0</v>
      </c>
      <c r="AF55">
        <v>0</v>
      </c>
      <c r="AG55">
        <v>19.34</v>
      </c>
      <c r="AH55">
        <v>38.19</v>
      </c>
      <c r="AI55">
        <v>17.399999999999999</v>
      </c>
      <c r="AJ55">
        <v>60.91</v>
      </c>
      <c r="AK55">
        <v>14.5</v>
      </c>
      <c r="AL55">
        <v>0</v>
      </c>
      <c r="AM55">
        <v>22.21</v>
      </c>
      <c r="AN55">
        <v>32.229999999999997</v>
      </c>
      <c r="AO55">
        <v>3.87</v>
      </c>
      <c r="AP55">
        <v>0</v>
      </c>
      <c r="AQ55">
        <v>116.03</v>
      </c>
      <c r="AR55">
        <v>0.86</v>
      </c>
      <c r="AS55">
        <v>0.36</v>
      </c>
      <c r="AT55">
        <v>0.46</v>
      </c>
      <c r="AU55">
        <v>0.84</v>
      </c>
      <c r="AV55">
        <v>0.87</v>
      </c>
      <c r="AW55">
        <v>0.92</v>
      </c>
      <c r="AX55">
        <v>0.87</v>
      </c>
      <c r="AY55">
        <v>0.55000000000000004</v>
      </c>
      <c r="AZ55">
        <v>0.55000000000000004</v>
      </c>
      <c r="BA55">
        <v>1.35</v>
      </c>
      <c r="BB55">
        <v>0.39</v>
      </c>
      <c r="BC55">
        <v>0.97</v>
      </c>
      <c r="BD55">
        <v>0.39</v>
      </c>
      <c r="BE55">
        <v>0.39</v>
      </c>
      <c r="BF55">
        <v>0.39</v>
      </c>
      <c r="BG55">
        <v>0.77</v>
      </c>
      <c r="BH55">
        <v>0.48</v>
      </c>
      <c r="BI55">
        <v>2.9</v>
      </c>
      <c r="BJ55">
        <v>0.68</v>
      </c>
      <c r="BK55">
        <v>0.57999999999999996</v>
      </c>
      <c r="BL55">
        <v>0.39</v>
      </c>
      <c r="BM55">
        <v>80.709999999999994</v>
      </c>
      <c r="BN55">
        <v>50</v>
      </c>
      <c r="BO55">
        <v>85.4</v>
      </c>
      <c r="BP55">
        <v>36.6</v>
      </c>
    </row>
    <row r="56" spans="1:68">
      <c r="A56" t="s">
        <v>448</v>
      </c>
      <c r="G56" t="s">
        <v>98</v>
      </c>
      <c r="H56" s="115">
        <v>454.63</v>
      </c>
      <c r="I56" s="88">
        <v>168.49999999999997</v>
      </c>
      <c r="J56" s="88">
        <v>12.39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50</v>
      </c>
      <c r="P56" s="88">
        <v>0</v>
      </c>
      <c r="Q56" s="88">
        <v>0</v>
      </c>
      <c r="R56" s="88">
        <v>0</v>
      </c>
      <c r="S56" s="116">
        <v>0</v>
      </c>
      <c r="W56">
        <v>11.84</v>
      </c>
      <c r="X56">
        <v>26.62</v>
      </c>
      <c r="Y56">
        <v>4.97</v>
      </c>
      <c r="Z56">
        <v>0.97</v>
      </c>
      <c r="AA56">
        <v>42.94</v>
      </c>
      <c r="AB56">
        <v>29.01</v>
      </c>
      <c r="AC56">
        <v>0</v>
      </c>
      <c r="AD56">
        <v>0</v>
      </c>
      <c r="AE56">
        <v>0</v>
      </c>
      <c r="AF56">
        <v>0</v>
      </c>
      <c r="AG56">
        <v>19.34</v>
      </c>
      <c r="AH56">
        <v>38.19</v>
      </c>
      <c r="AI56">
        <v>17.399999999999999</v>
      </c>
      <c r="AJ56">
        <v>60.91</v>
      </c>
      <c r="AK56">
        <v>14.5</v>
      </c>
      <c r="AL56">
        <v>0</v>
      </c>
      <c r="AM56">
        <v>22.21</v>
      </c>
      <c r="AN56">
        <v>32.229999999999997</v>
      </c>
      <c r="AO56">
        <v>3.87</v>
      </c>
      <c r="AP56">
        <v>0</v>
      </c>
      <c r="AQ56">
        <v>116.03</v>
      </c>
      <c r="AR56">
        <v>0.86</v>
      </c>
      <c r="AS56">
        <v>0.36</v>
      </c>
      <c r="AT56">
        <v>0.46</v>
      </c>
      <c r="AU56">
        <v>0.84</v>
      </c>
      <c r="AV56">
        <v>0.87</v>
      </c>
      <c r="AW56">
        <v>0.92</v>
      </c>
      <c r="AX56">
        <v>0.87</v>
      </c>
      <c r="AY56">
        <v>0.55000000000000004</v>
      </c>
      <c r="AZ56">
        <v>0.55000000000000004</v>
      </c>
      <c r="BA56">
        <v>1.35</v>
      </c>
      <c r="BB56">
        <v>0.39</v>
      </c>
      <c r="BC56">
        <v>0.97</v>
      </c>
      <c r="BD56">
        <v>0.39</v>
      </c>
      <c r="BE56">
        <v>0.39</v>
      </c>
      <c r="BF56">
        <v>0.39</v>
      </c>
      <c r="BG56">
        <v>0.77</v>
      </c>
      <c r="BH56">
        <v>0.48</v>
      </c>
      <c r="BI56">
        <v>2.9</v>
      </c>
      <c r="BJ56">
        <v>0.68</v>
      </c>
      <c r="BK56">
        <v>0.57999999999999996</v>
      </c>
      <c r="BL56">
        <v>0.39</v>
      </c>
      <c r="BM56">
        <v>80.709999999999994</v>
      </c>
      <c r="BN56">
        <v>50</v>
      </c>
      <c r="BO56">
        <v>85.4</v>
      </c>
      <c r="BP56">
        <v>36.6</v>
      </c>
    </row>
    <row r="57" spans="1:68">
      <c r="G57" t="s">
        <v>99</v>
      </c>
      <c r="H57" s="115">
        <v>453.22999999999996</v>
      </c>
      <c r="I57" s="88">
        <v>167.89999999999998</v>
      </c>
      <c r="J57" s="88">
        <v>12.39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50</v>
      </c>
      <c r="P57" s="88">
        <v>0</v>
      </c>
      <c r="Q57" s="88">
        <v>0</v>
      </c>
      <c r="R57" s="88">
        <v>0</v>
      </c>
      <c r="S57" s="116">
        <v>0</v>
      </c>
      <c r="W57">
        <v>11.84</v>
      </c>
      <c r="X57">
        <v>26.62</v>
      </c>
      <c r="Y57">
        <v>4.97</v>
      </c>
      <c r="Z57">
        <v>0.97</v>
      </c>
      <c r="AA57">
        <v>42.94</v>
      </c>
      <c r="AB57">
        <v>29.01</v>
      </c>
      <c r="AC57">
        <v>0</v>
      </c>
      <c r="AD57">
        <v>0</v>
      </c>
      <c r="AE57">
        <v>0</v>
      </c>
      <c r="AF57">
        <v>0</v>
      </c>
      <c r="AG57">
        <v>19.34</v>
      </c>
      <c r="AH57">
        <v>38.19</v>
      </c>
      <c r="AI57">
        <v>17.399999999999999</v>
      </c>
      <c r="AJ57">
        <v>60.91</v>
      </c>
      <c r="AK57">
        <v>14.5</v>
      </c>
      <c r="AL57">
        <v>0</v>
      </c>
      <c r="AM57">
        <v>22.21</v>
      </c>
      <c r="AN57">
        <v>32.229999999999997</v>
      </c>
      <c r="AO57">
        <v>3.87</v>
      </c>
      <c r="AP57">
        <v>0</v>
      </c>
      <c r="AQ57">
        <v>116.03</v>
      </c>
      <c r="AR57">
        <v>0.86</v>
      </c>
      <c r="AS57">
        <v>0.36</v>
      </c>
      <c r="AT57">
        <v>0.46</v>
      </c>
      <c r="AU57">
        <v>0.84</v>
      </c>
      <c r="AV57">
        <v>0.87</v>
      </c>
      <c r="AW57">
        <v>0.92</v>
      </c>
      <c r="AX57">
        <v>0.87</v>
      </c>
      <c r="AY57">
        <v>0.55000000000000004</v>
      </c>
      <c r="AZ57">
        <v>0.55000000000000004</v>
      </c>
      <c r="BA57">
        <v>1.35</v>
      </c>
      <c r="BB57">
        <v>0.39</v>
      </c>
      <c r="BC57">
        <v>0.97</v>
      </c>
      <c r="BD57">
        <v>0.39</v>
      </c>
      <c r="BE57">
        <v>0.39</v>
      </c>
      <c r="BF57">
        <v>0.39</v>
      </c>
      <c r="BG57">
        <v>0.77</v>
      </c>
      <c r="BH57">
        <v>0.48</v>
      </c>
      <c r="BI57">
        <v>2.9</v>
      </c>
      <c r="BJ57">
        <v>0.68</v>
      </c>
      <c r="BK57">
        <v>0.57999999999999996</v>
      </c>
      <c r="BL57">
        <v>0.39</v>
      </c>
      <c r="BM57">
        <v>80.709999999999994</v>
      </c>
      <c r="BN57">
        <v>50</v>
      </c>
      <c r="BO57">
        <v>84</v>
      </c>
      <c r="BP57">
        <v>36</v>
      </c>
    </row>
    <row r="58" spans="1:68">
      <c r="G58" t="s">
        <v>100</v>
      </c>
      <c r="H58" s="115">
        <v>453.22999999999996</v>
      </c>
      <c r="I58" s="88">
        <v>167.89999999999998</v>
      </c>
      <c r="J58" s="88">
        <v>12.39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50</v>
      </c>
      <c r="P58" s="88">
        <v>0</v>
      </c>
      <c r="Q58" s="88">
        <v>0</v>
      </c>
      <c r="R58" s="88">
        <v>0</v>
      </c>
      <c r="S58" s="116">
        <v>0</v>
      </c>
      <c r="W58">
        <v>11.84</v>
      </c>
      <c r="X58">
        <v>26.62</v>
      </c>
      <c r="Y58">
        <v>4.97</v>
      </c>
      <c r="Z58">
        <v>0.97</v>
      </c>
      <c r="AA58">
        <v>42.94</v>
      </c>
      <c r="AB58">
        <v>29.01</v>
      </c>
      <c r="AC58">
        <v>0</v>
      </c>
      <c r="AD58">
        <v>0</v>
      </c>
      <c r="AE58">
        <v>0</v>
      </c>
      <c r="AF58">
        <v>0</v>
      </c>
      <c r="AG58">
        <v>19.34</v>
      </c>
      <c r="AH58">
        <v>38.19</v>
      </c>
      <c r="AI58">
        <v>17.399999999999999</v>
      </c>
      <c r="AJ58">
        <v>60.91</v>
      </c>
      <c r="AK58">
        <v>14.5</v>
      </c>
      <c r="AL58">
        <v>0</v>
      </c>
      <c r="AM58">
        <v>22.21</v>
      </c>
      <c r="AN58">
        <v>32.229999999999997</v>
      </c>
      <c r="AO58">
        <v>3.87</v>
      </c>
      <c r="AP58">
        <v>0</v>
      </c>
      <c r="AQ58">
        <v>116.03</v>
      </c>
      <c r="AR58">
        <v>0.86</v>
      </c>
      <c r="AS58">
        <v>0.36</v>
      </c>
      <c r="AT58">
        <v>0.46</v>
      </c>
      <c r="AU58">
        <v>0.84</v>
      </c>
      <c r="AV58">
        <v>0.87</v>
      </c>
      <c r="AW58">
        <v>0.92</v>
      </c>
      <c r="AX58">
        <v>0.87</v>
      </c>
      <c r="AY58">
        <v>0.55000000000000004</v>
      </c>
      <c r="AZ58">
        <v>0.55000000000000004</v>
      </c>
      <c r="BA58">
        <v>1.35</v>
      </c>
      <c r="BB58">
        <v>0.39</v>
      </c>
      <c r="BC58">
        <v>0.97</v>
      </c>
      <c r="BD58">
        <v>0.39</v>
      </c>
      <c r="BE58">
        <v>0.39</v>
      </c>
      <c r="BF58">
        <v>0.39</v>
      </c>
      <c r="BG58">
        <v>0.77</v>
      </c>
      <c r="BH58">
        <v>0.48</v>
      </c>
      <c r="BI58">
        <v>2.9</v>
      </c>
      <c r="BJ58">
        <v>0.68</v>
      </c>
      <c r="BK58">
        <v>0.57999999999999996</v>
      </c>
      <c r="BL58">
        <v>0.39</v>
      </c>
      <c r="BM58">
        <v>80.709999999999994</v>
      </c>
      <c r="BN58">
        <v>50</v>
      </c>
      <c r="BO58">
        <v>84</v>
      </c>
      <c r="BP58">
        <v>36</v>
      </c>
    </row>
    <row r="59" spans="1:68">
      <c r="G59" t="s">
        <v>101</v>
      </c>
      <c r="H59" s="115">
        <v>453.22999999999996</v>
      </c>
      <c r="I59" s="88">
        <v>167.89999999999998</v>
      </c>
      <c r="J59" s="88">
        <v>12.58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50</v>
      </c>
      <c r="P59" s="88">
        <v>0</v>
      </c>
      <c r="Q59" s="88">
        <v>0</v>
      </c>
      <c r="R59" s="88">
        <v>0</v>
      </c>
      <c r="S59" s="116">
        <v>0</v>
      </c>
      <c r="W59">
        <v>12.03</v>
      </c>
      <c r="X59">
        <v>26.62</v>
      </c>
      <c r="Y59">
        <v>4.97</v>
      </c>
      <c r="Z59">
        <v>0.97</v>
      </c>
      <c r="AA59">
        <v>42.94</v>
      </c>
      <c r="AB59">
        <v>29.01</v>
      </c>
      <c r="AC59">
        <v>0</v>
      </c>
      <c r="AD59">
        <v>0</v>
      </c>
      <c r="AE59">
        <v>0</v>
      </c>
      <c r="AF59">
        <v>0</v>
      </c>
      <c r="AG59">
        <v>19.34</v>
      </c>
      <c r="AH59">
        <v>38.19</v>
      </c>
      <c r="AI59">
        <v>17.399999999999999</v>
      </c>
      <c r="AJ59">
        <v>60.91</v>
      </c>
      <c r="AK59">
        <v>14.5</v>
      </c>
      <c r="AL59">
        <v>0</v>
      </c>
      <c r="AM59">
        <v>22.21</v>
      </c>
      <c r="AN59">
        <v>32.229999999999997</v>
      </c>
      <c r="AO59">
        <v>3.87</v>
      </c>
      <c r="AP59">
        <v>0</v>
      </c>
      <c r="AQ59">
        <v>116.03</v>
      </c>
      <c r="AR59">
        <v>0.86</v>
      </c>
      <c r="AS59">
        <v>0.36</v>
      </c>
      <c r="AT59">
        <v>0.46</v>
      </c>
      <c r="AU59">
        <v>0.84</v>
      </c>
      <c r="AV59">
        <v>0.87</v>
      </c>
      <c r="AW59">
        <v>0.92</v>
      </c>
      <c r="AX59">
        <v>0.87</v>
      </c>
      <c r="AY59">
        <v>0.55000000000000004</v>
      </c>
      <c r="AZ59">
        <v>0.55000000000000004</v>
      </c>
      <c r="BA59">
        <v>1.35</v>
      </c>
      <c r="BB59">
        <v>0.39</v>
      </c>
      <c r="BC59">
        <v>0.97</v>
      </c>
      <c r="BD59">
        <v>0.39</v>
      </c>
      <c r="BE59">
        <v>0.39</v>
      </c>
      <c r="BF59">
        <v>0.39</v>
      </c>
      <c r="BG59">
        <v>0.77</v>
      </c>
      <c r="BH59">
        <v>0.48</v>
      </c>
      <c r="BI59">
        <v>2.9</v>
      </c>
      <c r="BJ59">
        <v>0.68</v>
      </c>
      <c r="BK59">
        <v>0.57999999999999996</v>
      </c>
      <c r="BL59">
        <v>0.39</v>
      </c>
      <c r="BM59">
        <v>80.709999999999994</v>
      </c>
      <c r="BN59">
        <v>50</v>
      </c>
      <c r="BO59">
        <v>84</v>
      </c>
      <c r="BP59">
        <v>36</v>
      </c>
    </row>
    <row r="60" spans="1:68">
      <c r="G60" t="s">
        <v>102</v>
      </c>
      <c r="H60" s="115">
        <v>447.63</v>
      </c>
      <c r="I60" s="88">
        <v>165.49999999999997</v>
      </c>
      <c r="J60" s="88">
        <v>12.58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50</v>
      </c>
      <c r="P60" s="88">
        <v>0</v>
      </c>
      <c r="Q60" s="88">
        <v>0</v>
      </c>
      <c r="R60" s="88">
        <v>0</v>
      </c>
      <c r="S60" s="116">
        <v>0</v>
      </c>
      <c r="W60">
        <v>12.03</v>
      </c>
      <c r="X60">
        <v>26.62</v>
      </c>
      <c r="Y60">
        <v>4.97</v>
      </c>
      <c r="Z60">
        <v>0.97</v>
      </c>
      <c r="AA60">
        <v>42.94</v>
      </c>
      <c r="AB60">
        <v>29.01</v>
      </c>
      <c r="AC60">
        <v>0</v>
      </c>
      <c r="AD60">
        <v>0</v>
      </c>
      <c r="AE60">
        <v>0</v>
      </c>
      <c r="AF60">
        <v>0</v>
      </c>
      <c r="AG60">
        <v>19.34</v>
      </c>
      <c r="AH60">
        <v>38.19</v>
      </c>
      <c r="AI60">
        <v>17.399999999999999</v>
      </c>
      <c r="AJ60">
        <v>60.91</v>
      </c>
      <c r="AK60">
        <v>14.5</v>
      </c>
      <c r="AL60">
        <v>0</v>
      </c>
      <c r="AM60">
        <v>22.21</v>
      </c>
      <c r="AN60">
        <v>32.229999999999997</v>
      </c>
      <c r="AO60">
        <v>3.87</v>
      </c>
      <c r="AP60">
        <v>0</v>
      </c>
      <c r="AQ60">
        <v>116.03</v>
      </c>
      <c r="AR60">
        <v>0.86</v>
      </c>
      <c r="AS60">
        <v>0.36</v>
      </c>
      <c r="AT60">
        <v>0.46</v>
      </c>
      <c r="AU60">
        <v>0.84</v>
      </c>
      <c r="AV60">
        <v>0.87</v>
      </c>
      <c r="AW60">
        <v>0.92</v>
      </c>
      <c r="AX60">
        <v>0.87</v>
      </c>
      <c r="AY60">
        <v>0.55000000000000004</v>
      </c>
      <c r="AZ60">
        <v>0.55000000000000004</v>
      </c>
      <c r="BA60">
        <v>1.35</v>
      </c>
      <c r="BB60">
        <v>0.39</v>
      </c>
      <c r="BC60">
        <v>0.97</v>
      </c>
      <c r="BD60">
        <v>0.39</v>
      </c>
      <c r="BE60">
        <v>0.39</v>
      </c>
      <c r="BF60">
        <v>0.39</v>
      </c>
      <c r="BG60">
        <v>0.77</v>
      </c>
      <c r="BH60">
        <v>0.48</v>
      </c>
      <c r="BI60">
        <v>2.9</v>
      </c>
      <c r="BJ60">
        <v>0.68</v>
      </c>
      <c r="BK60">
        <v>0.57999999999999996</v>
      </c>
      <c r="BL60">
        <v>0.39</v>
      </c>
      <c r="BM60">
        <v>80.709999999999994</v>
      </c>
      <c r="BN60">
        <v>50</v>
      </c>
      <c r="BO60">
        <v>78.400000000000006</v>
      </c>
      <c r="BP60">
        <v>33.6</v>
      </c>
    </row>
    <row r="61" spans="1:68">
      <c r="G61" t="s">
        <v>103</v>
      </c>
      <c r="H61" s="115">
        <v>446.22999999999996</v>
      </c>
      <c r="I61" s="88">
        <v>164.89999999999998</v>
      </c>
      <c r="J61" s="88">
        <v>12.58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50</v>
      </c>
      <c r="P61" s="88">
        <v>0</v>
      </c>
      <c r="Q61" s="88">
        <v>0</v>
      </c>
      <c r="R61" s="88">
        <v>0</v>
      </c>
      <c r="S61" s="116">
        <v>0</v>
      </c>
      <c r="W61">
        <v>12.03</v>
      </c>
      <c r="X61">
        <v>26.62</v>
      </c>
      <c r="Y61">
        <v>4.97</v>
      </c>
      <c r="Z61">
        <v>0.97</v>
      </c>
      <c r="AA61">
        <v>42.94</v>
      </c>
      <c r="AB61">
        <v>29.01</v>
      </c>
      <c r="AC61">
        <v>0</v>
      </c>
      <c r="AD61">
        <v>0</v>
      </c>
      <c r="AE61">
        <v>0</v>
      </c>
      <c r="AF61">
        <v>0</v>
      </c>
      <c r="AG61">
        <v>19.34</v>
      </c>
      <c r="AH61">
        <v>38.19</v>
      </c>
      <c r="AI61">
        <v>17.399999999999999</v>
      </c>
      <c r="AJ61">
        <v>60.91</v>
      </c>
      <c r="AK61">
        <v>14.5</v>
      </c>
      <c r="AL61">
        <v>0</v>
      </c>
      <c r="AM61">
        <v>22.21</v>
      </c>
      <c r="AN61">
        <v>32.229999999999997</v>
      </c>
      <c r="AO61">
        <v>3.87</v>
      </c>
      <c r="AP61">
        <v>0</v>
      </c>
      <c r="AQ61">
        <v>116.03</v>
      </c>
      <c r="AR61">
        <v>0.86</v>
      </c>
      <c r="AS61">
        <v>0.36</v>
      </c>
      <c r="AT61">
        <v>0.46</v>
      </c>
      <c r="AU61">
        <v>0.84</v>
      </c>
      <c r="AV61">
        <v>0.87</v>
      </c>
      <c r="AW61">
        <v>0.92</v>
      </c>
      <c r="AX61">
        <v>0.87</v>
      </c>
      <c r="AY61">
        <v>0.55000000000000004</v>
      </c>
      <c r="AZ61">
        <v>0.55000000000000004</v>
      </c>
      <c r="BA61">
        <v>1.35</v>
      </c>
      <c r="BB61">
        <v>0.39</v>
      </c>
      <c r="BC61">
        <v>0.97</v>
      </c>
      <c r="BD61">
        <v>0.39</v>
      </c>
      <c r="BE61">
        <v>0.39</v>
      </c>
      <c r="BF61">
        <v>0.39</v>
      </c>
      <c r="BG61">
        <v>0.77</v>
      </c>
      <c r="BH61">
        <v>0.48</v>
      </c>
      <c r="BI61">
        <v>2.9</v>
      </c>
      <c r="BJ61">
        <v>0.68</v>
      </c>
      <c r="BK61">
        <v>0.57999999999999996</v>
      </c>
      <c r="BL61">
        <v>0.39</v>
      </c>
      <c r="BM61">
        <v>80.709999999999994</v>
      </c>
      <c r="BN61">
        <v>50</v>
      </c>
      <c r="BO61">
        <v>77</v>
      </c>
      <c r="BP61">
        <v>33</v>
      </c>
    </row>
    <row r="62" spans="1:68">
      <c r="G62" t="s">
        <v>104</v>
      </c>
      <c r="H62" s="115">
        <v>439.22999999999996</v>
      </c>
      <c r="I62" s="88">
        <v>161.89999999999998</v>
      </c>
      <c r="J62" s="88">
        <v>12.58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50</v>
      </c>
      <c r="P62" s="88">
        <v>0</v>
      </c>
      <c r="Q62" s="88">
        <v>0</v>
      </c>
      <c r="R62" s="88">
        <v>0</v>
      </c>
      <c r="S62" s="116">
        <v>0</v>
      </c>
      <c r="W62">
        <v>12.03</v>
      </c>
      <c r="X62">
        <v>26.62</v>
      </c>
      <c r="Y62">
        <v>4.97</v>
      </c>
      <c r="Z62">
        <v>0.97</v>
      </c>
      <c r="AA62">
        <v>42.94</v>
      </c>
      <c r="AB62">
        <v>29.01</v>
      </c>
      <c r="AC62">
        <v>0</v>
      </c>
      <c r="AD62">
        <v>0</v>
      </c>
      <c r="AE62">
        <v>0</v>
      </c>
      <c r="AF62">
        <v>0</v>
      </c>
      <c r="AG62">
        <v>19.34</v>
      </c>
      <c r="AH62">
        <v>38.19</v>
      </c>
      <c r="AI62">
        <v>17.399999999999999</v>
      </c>
      <c r="AJ62">
        <v>60.91</v>
      </c>
      <c r="AK62">
        <v>14.5</v>
      </c>
      <c r="AL62">
        <v>0</v>
      </c>
      <c r="AM62">
        <v>22.21</v>
      </c>
      <c r="AN62">
        <v>32.229999999999997</v>
      </c>
      <c r="AO62">
        <v>3.87</v>
      </c>
      <c r="AP62">
        <v>0</v>
      </c>
      <c r="AQ62">
        <v>116.03</v>
      </c>
      <c r="AR62">
        <v>0.86</v>
      </c>
      <c r="AS62">
        <v>0.36</v>
      </c>
      <c r="AT62">
        <v>0.46</v>
      </c>
      <c r="AU62">
        <v>0.84</v>
      </c>
      <c r="AV62">
        <v>0.87</v>
      </c>
      <c r="AW62">
        <v>0.92</v>
      </c>
      <c r="AX62">
        <v>0.87</v>
      </c>
      <c r="AY62">
        <v>0.55000000000000004</v>
      </c>
      <c r="AZ62">
        <v>0.55000000000000004</v>
      </c>
      <c r="BA62">
        <v>1.35</v>
      </c>
      <c r="BB62">
        <v>0.39</v>
      </c>
      <c r="BC62">
        <v>0.97</v>
      </c>
      <c r="BD62">
        <v>0.39</v>
      </c>
      <c r="BE62">
        <v>0.39</v>
      </c>
      <c r="BF62">
        <v>0.39</v>
      </c>
      <c r="BG62">
        <v>0.77</v>
      </c>
      <c r="BH62">
        <v>0.48</v>
      </c>
      <c r="BI62">
        <v>2.9</v>
      </c>
      <c r="BJ62">
        <v>0.68</v>
      </c>
      <c r="BK62">
        <v>0.57999999999999996</v>
      </c>
      <c r="BL62">
        <v>0.39</v>
      </c>
      <c r="BM62">
        <v>80.709999999999994</v>
      </c>
      <c r="BN62">
        <v>50</v>
      </c>
      <c r="BO62">
        <v>70</v>
      </c>
      <c r="BP62">
        <v>30</v>
      </c>
    </row>
    <row r="63" spans="1:68">
      <c r="G63" t="s">
        <v>105</v>
      </c>
      <c r="H63" s="115">
        <v>439.22999999999996</v>
      </c>
      <c r="I63" s="88">
        <v>161.89999999999998</v>
      </c>
      <c r="J63" s="88">
        <v>12.760000000000002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12.21</v>
      </c>
      <c r="X63">
        <v>26.62</v>
      </c>
      <c r="Y63">
        <v>4.97</v>
      </c>
      <c r="Z63">
        <v>0.97</v>
      </c>
      <c r="AA63">
        <v>42.94</v>
      </c>
      <c r="AB63">
        <v>29.01</v>
      </c>
      <c r="AC63">
        <v>0</v>
      </c>
      <c r="AD63">
        <v>0</v>
      </c>
      <c r="AE63">
        <v>0</v>
      </c>
      <c r="AF63">
        <v>0</v>
      </c>
      <c r="AG63">
        <v>19.34</v>
      </c>
      <c r="AH63">
        <v>38.19</v>
      </c>
      <c r="AI63">
        <v>17.399999999999999</v>
      </c>
      <c r="AJ63">
        <v>60.91</v>
      </c>
      <c r="AK63">
        <v>14.5</v>
      </c>
      <c r="AL63">
        <v>0</v>
      </c>
      <c r="AM63">
        <v>22.21</v>
      </c>
      <c r="AN63">
        <v>32.229999999999997</v>
      </c>
      <c r="AO63">
        <v>3.87</v>
      </c>
      <c r="AP63">
        <v>0</v>
      </c>
      <c r="AQ63">
        <v>116.03</v>
      </c>
      <c r="AR63">
        <v>0.86</v>
      </c>
      <c r="AS63">
        <v>0.36</v>
      </c>
      <c r="AT63">
        <v>0.46</v>
      </c>
      <c r="AU63">
        <v>0.84</v>
      </c>
      <c r="AV63">
        <v>0.87</v>
      </c>
      <c r="AW63">
        <v>0.92</v>
      </c>
      <c r="AX63">
        <v>0.87</v>
      </c>
      <c r="AY63">
        <v>0.55000000000000004</v>
      </c>
      <c r="AZ63">
        <v>0.55000000000000004</v>
      </c>
      <c r="BA63">
        <v>1.35</v>
      </c>
      <c r="BB63">
        <v>0.39</v>
      </c>
      <c r="BC63">
        <v>0.97</v>
      </c>
      <c r="BD63">
        <v>0.39</v>
      </c>
      <c r="BE63">
        <v>0.39</v>
      </c>
      <c r="BF63">
        <v>0.39</v>
      </c>
      <c r="BG63">
        <v>0.77</v>
      </c>
      <c r="BH63">
        <v>0.48</v>
      </c>
      <c r="BI63">
        <v>2.9</v>
      </c>
      <c r="BJ63">
        <v>0.68</v>
      </c>
      <c r="BK63">
        <v>0.57999999999999996</v>
      </c>
      <c r="BL63">
        <v>0.39</v>
      </c>
      <c r="BM63">
        <v>80.709999999999994</v>
      </c>
      <c r="BN63">
        <v>0</v>
      </c>
      <c r="BO63">
        <v>70</v>
      </c>
      <c r="BP63">
        <v>30</v>
      </c>
    </row>
    <row r="64" spans="1:68">
      <c r="G64" t="s">
        <v>106</v>
      </c>
      <c r="H64" s="115">
        <v>429.41999999999996</v>
      </c>
      <c r="I64" s="88">
        <v>157.69999999999999</v>
      </c>
      <c r="J64" s="88">
        <v>12.760000000000002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12.21</v>
      </c>
      <c r="X64">
        <v>26.62</v>
      </c>
      <c r="Y64">
        <v>4.97</v>
      </c>
      <c r="Z64">
        <v>0.97</v>
      </c>
      <c r="AA64">
        <v>42.94</v>
      </c>
      <c r="AB64">
        <v>29.01</v>
      </c>
      <c r="AC64">
        <v>0</v>
      </c>
      <c r="AD64">
        <v>0</v>
      </c>
      <c r="AE64">
        <v>0</v>
      </c>
      <c r="AF64">
        <v>0</v>
      </c>
      <c r="AG64">
        <v>19.34</v>
      </c>
      <c r="AH64">
        <v>38.19</v>
      </c>
      <c r="AI64">
        <v>17.399999999999999</v>
      </c>
      <c r="AJ64">
        <v>60.91</v>
      </c>
      <c r="AK64">
        <v>14.5</v>
      </c>
      <c r="AL64">
        <v>0</v>
      </c>
      <c r="AM64">
        <v>22.21</v>
      </c>
      <c r="AN64">
        <v>32.229999999999997</v>
      </c>
      <c r="AO64">
        <v>3.87</v>
      </c>
      <c r="AP64">
        <v>0</v>
      </c>
      <c r="AQ64">
        <v>116.03</v>
      </c>
      <c r="AR64">
        <v>0.86</v>
      </c>
      <c r="AS64">
        <v>0.36</v>
      </c>
      <c r="AT64">
        <v>0.46</v>
      </c>
      <c r="AU64">
        <v>0.84</v>
      </c>
      <c r="AV64">
        <v>0.87</v>
      </c>
      <c r="AW64">
        <v>0.92</v>
      </c>
      <c r="AX64">
        <v>0.87</v>
      </c>
      <c r="AY64">
        <v>0.55000000000000004</v>
      </c>
      <c r="AZ64">
        <v>0.55000000000000004</v>
      </c>
      <c r="BA64">
        <v>1.35</v>
      </c>
      <c r="BB64">
        <v>0.39</v>
      </c>
      <c r="BC64">
        <v>0.97</v>
      </c>
      <c r="BD64">
        <v>0.39</v>
      </c>
      <c r="BE64">
        <v>0.39</v>
      </c>
      <c r="BF64">
        <v>0.39</v>
      </c>
      <c r="BG64">
        <v>0.77</v>
      </c>
      <c r="BH64">
        <v>0.48</v>
      </c>
      <c r="BI64">
        <v>2.9</v>
      </c>
      <c r="BJ64">
        <v>0.68</v>
      </c>
      <c r="BK64">
        <v>0.57999999999999996</v>
      </c>
      <c r="BL64">
        <v>0.39</v>
      </c>
      <c r="BM64">
        <v>80.709999999999994</v>
      </c>
      <c r="BN64">
        <v>0</v>
      </c>
      <c r="BO64">
        <v>60.19</v>
      </c>
      <c r="BP64">
        <v>25.8</v>
      </c>
    </row>
    <row r="65" spans="7:68">
      <c r="G65" t="s">
        <v>107</v>
      </c>
      <c r="H65" s="115">
        <v>424.18999999999994</v>
      </c>
      <c r="I65" s="88">
        <v>155.45999999999998</v>
      </c>
      <c r="J65" s="88">
        <v>12.760000000000002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12.21</v>
      </c>
      <c r="X65">
        <v>26.62</v>
      </c>
      <c r="Y65">
        <v>4.97</v>
      </c>
      <c r="Z65">
        <v>0.97</v>
      </c>
      <c r="AA65">
        <v>42.94</v>
      </c>
      <c r="AB65">
        <v>29.01</v>
      </c>
      <c r="AC65">
        <v>0</v>
      </c>
      <c r="AD65">
        <v>0</v>
      </c>
      <c r="AE65">
        <v>0</v>
      </c>
      <c r="AF65">
        <v>0</v>
      </c>
      <c r="AG65">
        <v>19.34</v>
      </c>
      <c r="AH65">
        <v>38.19</v>
      </c>
      <c r="AI65">
        <v>17.399999999999999</v>
      </c>
      <c r="AJ65">
        <v>60.91</v>
      </c>
      <c r="AK65">
        <v>14.5</v>
      </c>
      <c r="AL65">
        <v>0</v>
      </c>
      <c r="AM65">
        <v>22.21</v>
      </c>
      <c r="AN65">
        <v>32.229999999999997</v>
      </c>
      <c r="AO65">
        <v>3.87</v>
      </c>
      <c r="AP65">
        <v>0</v>
      </c>
      <c r="AQ65">
        <v>116.03</v>
      </c>
      <c r="AR65">
        <v>0.86</v>
      </c>
      <c r="AS65">
        <v>0.36</v>
      </c>
      <c r="AT65">
        <v>0.46</v>
      </c>
      <c r="AU65">
        <v>0.84</v>
      </c>
      <c r="AV65">
        <v>0.87</v>
      </c>
      <c r="AW65">
        <v>0.92</v>
      </c>
      <c r="AX65">
        <v>0.87</v>
      </c>
      <c r="AY65">
        <v>0.55000000000000004</v>
      </c>
      <c r="AZ65">
        <v>0.55000000000000004</v>
      </c>
      <c r="BA65">
        <v>1.35</v>
      </c>
      <c r="BB65">
        <v>0.39</v>
      </c>
      <c r="BC65">
        <v>0.97</v>
      </c>
      <c r="BD65">
        <v>0.39</v>
      </c>
      <c r="BE65">
        <v>0.39</v>
      </c>
      <c r="BF65">
        <v>0.39</v>
      </c>
      <c r="BG65">
        <v>0.77</v>
      </c>
      <c r="BH65">
        <v>0.48</v>
      </c>
      <c r="BI65">
        <v>2.9</v>
      </c>
      <c r="BJ65">
        <v>0.68</v>
      </c>
      <c r="BK65">
        <v>0.57999999999999996</v>
      </c>
      <c r="BL65">
        <v>0.39</v>
      </c>
      <c r="BM65">
        <v>80.709999999999994</v>
      </c>
      <c r="BN65">
        <v>0</v>
      </c>
      <c r="BO65">
        <v>54.96</v>
      </c>
      <c r="BP65">
        <v>23.56</v>
      </c>
    </row>
    <row r="66" spans="7:68">
      <c r="G66" t="s">
        <v>108</v>
      </c>
      <c r="H66" s="115">
        <v>418.64</v>
      </c>
      <c r="I66" s="88">
        <v>153.07999999999998</v>
      </c>
      <c r="J66" s="88">
        <v>12.760000000000002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12.21</v>
      </c>
      <c r="X66">
        <v>26.62</v>
      </c>
      <c r="Y66">
        <v>4.97</v>
      </c>
      <c r="Z66">
        <v>0.97</v>
      </c>
      <c r="AA66">
        <v>42.94</v>
      </c>
      <c r="AB66">
        <v>29.01</v>
      </c>
      <c r="AC66">
        <v>0</v>
      </c>
      <c r="AD66">
        <v>0</v>
      </c>
      <c r="AE66">
        <v>0</v>
      </c>
      <c r="AF66">
        <v>0</v>
      </c>
      <c r="AG66">
        <v>19.34</v>
      </c>
      <c r="AH66">
        <v>38.19</v>
      </c>
      <c r="AI66">
        <v>17.399999999999999</v>
      </c>
      <c r="AJ66">
        <v>60.91</v>
      </c>
      <c r="AK66">
        <v>14.5</v>
      </c>
      <c r="AL66">
        <v>0</v>
      </c>
      <c r="AM66">
        <v>22.21</v>
      </c>
      <c r="AN66">
        <v>32.229999999999997</v>
      </c>
      <c r="AO66">
        <v>3.87</v>
      </c>
      <c r="AP66">
        <v>0</v>
      </c>
      <c r="AQ66">
        <v>116.03</v>
      </c>
      <c r="AR66">
        <v>0.86</v>
      </c>
      <c r="AS66">
        <v>0.36</v>
      </c>
      <c r="AT66">
        <v>0.46</v>
      </c>
      <c r="AU66">
        <v>0.84</v>
      </c>
      <c r="AV66">
        <v>0.87</v>
      </c>
      <c r="AW66">
        <v>0.92</v>
      </c>
      <c r="AX66">
        <v>0.87</v>
      </c>
      <c r="AY66">
        <v>0.55000000000000004</v>
      </c>
      <c r="AZ66">
        <v>0.55000000000000004</v>
      </c>
      <c r="BA66">
        <v>1.35</v>
      </c>
      <c r="BB66">
        <v>0.39</v>
      </c>
      <c r="BC66">
        <v>0.97</v>
      </c>
      <c r="BD66">
        <v>0.39</v>
      </c>
      <c r="BE66">
        <v>0.39</v>
      </c>
      <c r="BF66">
        <v>0.39</v>
      </c>
      <c r="BG66">
        <v>0.77</v>
      </c>
      <c r="BH66">
        <v>0.48</v>
      </c>
      <c r="BI66">
        <v>2.9</v>
      </c>
      <c r="BJ66">
        <v>0.68</v>
      </c>
      <c r="BK66">
        <v>0.57999999999999996</v>
      </c>
      <c r="BL66">
        <v>0.39</v>
      </c>
      <c r="BM66">
        <v>80.709999999999994</v>
      </c>
      <c r="BN66">
        <v>0</v>
      </c>
      <c r="BO66">
        <v>49.41</v>
      </c>
      <c r="BP66">
        <v>21.18</v>
      </c>
    </row>
    <row r="67" spans="7:68">
      <c r="G67" t="s">
        <v>109</v>
      </c>
      <c r="H67" s="115">
        <v>412.86999999999995</v>
      </c>
      <c r="I67" s="88">
        <v>150.59999999999997</v>
      </c>
      <c r="J67" s="88">
        <v>12.860000000000001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12.31</v>
      </c>
      <c r="X67">
        <v>26.62</v>
      </c>
      <c r="Y67">
        <v>4.97</v>
      </c>
      <c r="Z67">
        <v>0.97</v>
      </c>
      <c r="AA67">
        <v>42.94</v>
      </c>
      <c r="AB67">
        <v>29.01</v>
      </c>
      <c r="AC67">
        <v>0</v>
      </c>
      <c r="AD67">
        <v>0</v>
      </c>
      <c r="AE67">
        <v>0</v>
      </c>
      <c r="AF67">
        <v>0</v>
      </c>
      <c r="AG67">
        <v>19.34</v>
      </c>
      <c r="AH67">
        <v>38.19</v>
      </c>
      <c r="AI67">
        <v>17.399999999999999</v>
      </c>
      <c r="AJ67">
        <v>60.91</v>
      </c>
      <c r="AK67">
        <v>14.5</v>
      </c>
      <c r="AL67">
        <v>0</v>
      </c>
      <c r="AM67">
        <v>22.21</v>
      </c>
      <c r="AN67">
        <v>32.229999999999997</v>
      </c>
      <c r="AO67">
        <v>3.87</v>
      </c>
      <c r="AP67">
        <v>0</v>
      </c>
      <c r="AQ67">
        <v>116.03</v>
      </c>
      <c r="AR67">
        <v>0.86</v>
      </c>
      <c r="AS67">
        <v>0.36</v>
      </c>
      <c r="AT67">
        <v>0.46</v>
      </c>
      <c r="AU67">
        <v>0.84</v>
      </c>
      <c r="AV67">
        <v>0.87</v>
      </c>
      <c r="AW67">
        <v>0.92</v>
      </c>
      <c r="AX67">
        <v>0.87</v>
      </c>
      <c r="AY67">
        <v>0.55000000000000004</v>
      </c>
      <c r="AZ67">
        <v>0.55000000000000004</v>
      </c>
      <c r="BA67">
        <v>1.35</v>
      </c>
      <c r="BB67">
        <v>0.39</v>
      </c>
      <c r="BC67">
        <v>0.97</v>
      </c>
      <c r="BD67">
        <v>0.39</v>
      </c>
      <c r="BE67">
        <v>0.39</v>
      </c>
      <c r="BF67">
        <v>0.39</v>
      </c>
      <c r="BG67">
        <v>0.77</v>
      </c>
      <c r="BH67">
        <v>0.48</v>
      </c>
      <c r="BI67">
        <v>2.9</v>
      </c>
      <c r="BJ67">
        <v>0.68</v>
      </c>
      <c r="BK67">
        <v>0.57999999999999996</v>
      </c>
      <c r="BL67">
        <v>0.39</v>
      </c>
      <c r="BM67">
        <v>80.709999999999994</v>
      </c>
      <c r="BN67">
        <v>0</v>
      </c>
      <c r="BO67">
        <v>43.64</v>
      </c>
      <c r="BP67">
        <v>18.7</v>
      </c>
    </row>
    <row r="68" spans="7:68">
      <c r="G68" t="s">
        <v>110</v>
      </c>
      <c r="H68" s="115">
        <v>406.98999999999995</v>
      </c>
      <c r="I68" s="88">
        <v>148.07999999999998</v>
      </c>
      <c r="J68" s="88">
        <v>12.860000000000001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12.31</v>
      </c>
      <c r="X68">
        <v>26.62</v>
      </c>
      <c r="Y68">
        <v>4.97</v>
      </c>
      <c r="Z68">
        <v>0.97</v>
      </c>
      <c r="AA68">
        <v>42.94</v>
      </c>
      <c r="AB68">
        <v>29.01</v>
      </c>
      <c r="AC68">
        <v>0</v>
      </c>
      <c r="AD68">
        <v>0</v>
      </c>
      <c r="AE68">
        <v>0</v>
      </c>
      <c r="AF68">
        <v>0</v>
      </c>
      <c r="AG68">
        <v>19.34</v>
      </c>
      <c r="AH68">
        <v>38.19</v>
      </c>
      <c r="AI68">
        <v>17.399999999999999</v>
      </c>
      <c r="AJ68">
        <v>60.91</v>
      </c>
      <c r="AK68">
        <v>14.5</v>
      </c>
      <c r="AL68">
        <v>0</v>
      </c>
      <c r="AM68">
        <v>22.21</v>
      </c>
      <c r="AN68">
        <v>32.229999999999997</v>
      </c>
      <c r="AO68">
        <v>3.87</v>
      </c>
      <c r="AP68">
        <v>0</v>
      </c>
      <c r="AQ68">
        <v>116.03</v>
      </c>
      <c r="AR68">
        <v>0.86</v>
      </c>
      <c r="AS68">
        <v>0.36</v>
      </c>
      <c r="AT68">
        <v>0.46</v>
      </c>
      <c r="AU68">
        <v>0.84</v>
      </c>
      <c r="AV68">
        <v>0.87</v>
      </c>
      <c r="AW68">
        <v>0.92</v>
      </c>
      <c r="AX68">
        <v>0.87</v>
      </c>
      <c r="AY68">
        <v>0.55000000000000004</v>
      </c>
      <c r="AZ68">
        <v>0.55000000000000004</v>
      </c>
      <c r="BA68">
        <v>1.35</v>
      </c>
      <c r="BB68">
        <v>0.39</v>
      </c>
      <c r="BC68">
        <v>0.97</v>
      </c>
      <c r="BD68">
        <v>0.39</v>
      </c>
      <c r="BE68">
        <v>0.39</v>
      </c>
      <c r="BF68">
        <v>0.39</v>
      </c>
      <c r="BG68">
        <v>0.77</v>
      </c>
      <c r="BH68">
        <v>0.48</v>
      </c>
      <c r="BI68">
        <v>2.9</v>
      </c>
      <c r="BJ68">
        <v>0.68</v>
      </c>
      <c r="BK68">
        <v>0.57999999999999996</v>
      </c>
      <c r="BL68">
        <v>0.39</v>
      </c>
      <c r="BM68">
        <v>80.709999999999994</v>
      </c>
      <c r="BN68">
        <v>0</v>
      </c>
      <c r="BO68">
        <v>37.76</v>
      </c>
      <c r="BP68">
        <v>16.18</v>
      </c>
    </row>
    <row r="69" spans="7:68">
      <c r="G69" t="s">
        <v>111</v>
      </c>
      <c r="H69" s="115">
        <v>401.04999999999995</v>
      </c>
      <c r="I69" s="88">
        <v>145.53999999999996</v>
      </c>
      <c r="J69" s="88">
        <v>12.860000000000001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12.31</v>
      </c>
      <c r="X69">
        <v>26.62</v>
      </c>
      <c r="Y69">
        <v>4.97</v>
      </c>
      <c r="Z69">
        <v>0.97</v>
      </c>
      <c r="AA69">
        <v>42.94</v>
      </c>
      <c r="AB69">
        <v>29.01</v>
      </c>
      <c r="AC69">
        <v>0</v>
      </c>
      <c r="AD69">
        <v>0</v>
      </c>
      <c r="AE69">
        <v>0</v>
      </c>
      <c r="AF69">
        <v>0</v>
      </c>
      <c r="AG69">
        <v>19.34</v>
      </c>
      <c r="AH69">
        <v>38.19</v>
      </c>
      <c r="AI69">
        <v>17.399999999999999</v>
      </c>
      <c r="AJ69">
        <v>60.91</v>
      </c>
      <c r="AK69">
        <v>14.5</v>
      </c>
      <c r="AL69">
        <v>0</v>
      </c>
      <c r="AM69">
        <v>22.21</v>
      </c>
      <c r="AN69">
        <v>32.229999999999997</v>
      </c>
      <c r="AO69">
        <v>3.87</v>
      </c>
      <c r="AP69">
        <v>0</v>
      </c>
      <c r="AQ69">
        <v>116.03</v>
      </c>
      <c r="AR69">
        <v>0.86</v>
      </c>
      <c r="AS69">
        <v>0.36</v>
      </c>
      <c r="AT69">
        <v>0.46</v>
      </c>
      <c r="AU69">
        <v>0.84</v>
      </c>
      <c r="AV69">
        <v>0.87</v>
      </c>
      <c r="AW69">
        <v>0.92</v>
      </c>
      <c r="AX69">
        <v>0.87</v>
      </c>
      <c r="AY69">
        <v>0.55000000000000004</v>
      </c>
      <c r="AZ69">
        <v>0.55000000000000004</v>
      </c>
      <c r="BA69">
        <v>1.35</v>
      </c>
      <c r="BB69">
        <v>0.39</v>
      </c>
      <c r="BC69">
        <v>0.97</v>
      </c>
      <c r="BD69">
        <v>0.39</v>
      </c>
      <c r="BE69">
        <v>0.39</v>
      </c>
      <c r="BF69">
        <v>0.39</v>
      </c>
      <c r="BG69">
        <v>0.77</v>
      </c>
      <c r="BH69">
        <v>0.48</v>
      </c>
      <c r="BI69">
        <v>2.9</v>
      </c>
      <c r="BJ69">
        <v>0.68</v>
      </c>
      <c r="BK69">
        <v>0.57999999999999996</v>
      </c>
      <c r="BL69">
        <v>0.39</v>
      </c>
      <c r="BM69">
        <v>80.709999999999994</v>
      </c>
      <c r="BN69">
        <v>0</v>
      </c>
      <c r="BO69">
        <v>31.82</v>
      </c>
      <c r="BP69">
        <v>13.64</v>
      </c>
    </row>
    <row r="70" spans="7:68">
      <c r="G70" t="s">
        <v>112</v>
      </c>
      <c r="H70" s="115">
        <v>395.39</v>
      </c>
      <c r="I70" s="88">
        <v>143.10999999999999</v>
      </c>
      <c r="J70" s="88">
        <v>12.860000000000001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12.31</v>
      </c>
      <c r="X70">
        <v>26.62</v>
      </c>
      <c r="Y70">
        <v>4.97</v>
      </c>
      <c r="Z70">
        <v>0.97</v>
      </c>
      <c r="AA70">
        <v>42.94</v>
      </c>
      <c r="AB70">
        <v>29.01</v>
      </c>
      <c r="AC70">
        <v>0</v>
      </c>
      <c r="AD70">
        <v>0</v>
      </c>
      <c r="AE70">
        <v>0</v>
      </c>
      <c r="AF70">
        <v>0</v>
      </c>
      <c r="AG70">
        <v>19.34</v>
      </c>
      <c r="AH70">
        <v>38.19</v>
      </c>
      <c r="AI70">
        <v>17.399999999999999</v>
      </c>
      <c r="AJ70">
        <v>60.91</v>
      </c>
      <c r="AK70">
        <v>14.5</v>
      </c>
      <c r="AL70">
        <v>0</v>
      </c>
      <c r="AM70">
        <v>22.21</v>
      </c>
      <c r="AN70">
        <v>32.229999999999997</v>
      </c>
      <c r="AO70">
        <v>3.87</v>
      </c>
      <c r="AP70">
        <v>0</v>
      </c>
      <c r="AQ70">
        <v>116.03</v>
      </c>
      <c r="AR70">
        <v>0.86</v>
      </c>
      <c r="AS70">
        <v>0.36</v>
      </c>
      <c r="AT70">
        <v>0.46</v>
      </c>
      <c r="AU70">
        <v>0.84</v>
      </c>
      <c r="AV70">
        <v>0.87</v>
      </c>
      <c r="AW70">
        <v>0.92</v>
      </c>
      <c r="AX70">
        <v>0.87</v>
      </c>
      <c r="AY70">
        <v>0.55000000000000004</v>
      </c>
      <c r="AZ70">
        <v>0.55000000000000004</v>
      </c>
      <c r="BA70">
        <v>1.35</v>
      </c>
      <c r="BB70">
        <v>0.39</v>
      </c>
      <c r="BC70">
        <v>0.97</v>
      </c>
      <c r="BD70">
        <v>0.39</v>
      </c>
      <c r="BE70">
        <v>0.39</v>
      </c>
      <c r="BF70">
        <v>0.39</v>
      </c>
      <c r="BG70">
        <v>0.77</v>
      </c>
      <c r="BH70">
        <v>0.48</v>
      </c>
      <c r="BI70">
        <v>2.9</v>
      </c>
      <c r="BJ70">
        <v>0.68</v>
      </c>
      <c r="BK70">
        <v>0.57999999999999996</v>
      </c>
      <c r="BL70">
        <v>0.39</v>
      </c>
      <c r="BM70">
        <v>80.709999999999994</v>
      </c>
      <c r="BN70">
        <v>0</v>
      </c>
      <c r="BO70">
        <v>26.16</v>
      </c>
      <c r="BP70">
        <v>11.21</v>
      </c>
    </row>
    <row r="71" spans="7:68">
      <c r="G71" t="s">
        <v>113</v>
      </c>
      <c r="H71" s="115">
        <v>361.15</v>
      </c>
      <c r="I71" s="88">
        <v>140.86999999999998</v>
      </c>
      <c r="J71" s="88">
        <v>13.040000000000001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12.49</v>
      </c>
      <c r="X71">
        <v>26.62</v>
      </c>
      <c r="Y71">
        <v>4.97</v>
      </c>
      <c r="Z71">
        <v>0.97</v>
      </c>
      <c r="AA71">
        <v>42.94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19.34</v>
      </c>
      <c r="AH71">
        <v>38.19</v>
      </c>
      <c r="AI71">
        <v>17.399999999999999</v>
      </c>
      <c r="AJ71">
        <v>60.91</v>
      </c>
      <c r="AK71">
        <v>14.5</v>
      </c>
      <c r="AL71">
        <v>0</v>
      </c>
      <c r="AM71">
        <v>22.21</v>
      </c>
      <c r="AN71">
        <v>32.229999999999997</v>
      </c>
      <c r="AO71">
        <v>3.87</v>
      </c>
      <c r="AP71">
        <v>0</v>
      </c>
      <c r="AQ71">
        <v>116.03</v>
      </c>
      <c r="AR71">
        <v>0.86</v>
      </c>
      <c r="AS71">
        <v>0.36</v>
      </c>
      <c r="AT71">
        <v>0.46</v>
      </c>
      <c r="AU71">
        <v>0.84</v>
      </c>
      <c r="AV71">
        <v>0.87</v>
      </c>
      <c r="AW71">
        <v>0.92</v>
      </c>
      <c r="AX71">
        <v>0.87</v>
      </c>
      <c r="AY71">
        <v>0.55000000000000004</v>
      </c>
      <c r="AZ71">
        <v>0.55000000000000004</v>
      </c>
      <c r="BA71">
        <v>1.35</v>
      </c>
      <c r="BB71">
        <v>0.39</v>
      </c>
      <c r="BC71">
        <v>0.97</v>
      </c>
      <c r="BD71">
        <v>0.39</v>
      </c>
      <c r="BE71">
        <v>0.39</v>
      </c>
      <c r="BF71">
        <v>0.39</v>
      </c>
      <c r="BG71">
        <v>0.77</v>
      </c>
      <c r="BH71">
        <v>0.48</v>
      </c>
      <c r="BI71">
        <v>2.9</v>
      </c>
      <c r="BJ71">
        <v>0.68</v>
      </c>
      <c r="BK71">
        <v>0.57999999999999996</v>
      </c>
      <c r="BL71">
        <v>0.39</v>
      </c>
      <c r="BM71">
        <v>80.709999999999994</v>
      </c>
      <c r="BN71">
        <v>0</v>
      </c>
      <c r="BO71">
        <v>20.93</v>
      </c>
      <c r="BP71">
        <v>8.9700000000000006</v>
      </c>
    </row>
    <row r="72" spans="7:68">
      <c r="G72" t="s">
        <v>114</v>
      </c>
      <c r="H72" s="115">
        <v>356.5</v>
      </c>
      <c r="I72" s="88">
        <v>138.87999999999997</v>
      </c>
      <c r="J72" s="88">
        <v>13.040000000000001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12.49</v>
      </c>
      <c r="X72">
        <v>26.62</v>
      </c>
      <c r="Y72">
        <v>4.97</v>
      </c>
      <c r="Z72">
        <v>0.97</v>
      </c>
      <c r="AA72">
        <v>42.94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19.34</v>
      </c>
      <c r="AH72">
        <v>38.19</v>
      </c>
      <c r="AI72">
        <v>17.399999999999999</v>
      </c>
      <c r="AJ72">
        <v>60.91</v>
      </c>
      <c r="AK72">
        <v>14.5</v>
      </c>
      <c r="AL72">
        <v>0</v>
      </c>
      <c r="AM72">
        <v>22.21</v>
      </c>
      <c r="AN72">
        <v>32.229999999999997</v>
      </c>
      <c r="AO72">
        <v>3.87</v>
      </c>
      <c r="AP72">
        <v>0</v>
      </c>
      <c r="AQ72">
        <v>116.03</v>
      </c>
      <c r="AR72">
        <v>0.86</v>
      </c>
      <c r="AS72">
        <v>0.36</v>
      </c>
      <c r="AT72">
        <v>0.46</v>
      </c>
      <c r="AU72">
        <v>0.84</v>
      </c>
      <c r="AV72">
        <v>0.87</v>
      </c>
      <c r="AW72">
        <v>0.92</v>
      </c>
      <c r="AX72">
        <v>0.87</v>
      </c>
      <c r="AY72">
        <v>0.55000000000000004</v>
      </c>
      <c r="AZ72">
        <v>0.55000000000000004</v>
      </c>
      <c r="BA72">
        <v>1.35</v>
      </c>
      <c r="BB72">
        <v>0.39</v>
      </c>
      <c r="BC72">
        <v>0.97</v>
      </c>
      <c r="BD72">
        <v>0.39</v>
      </c>
      <c r="BE72">
        <v>0.39</v>
      </c>
      <c r="BF72">
        <v>0.39</v>
      </c>
      <c r="BG72">
        <v>0.77</v>
      </c>
      <c r="BH72">
        <v>0.48</v>
      </c>
      <c r="BI72">
        <v>2.9</v>
      </c>
      <c r="BJ72">
        <v>0.68</v>
      </c>
      <c r="BK72">
        <v>0.57999999999999996</v>
      </c>
      <c r="BL72">
        <v>0.39</v>
      </c>
      <c r="BM72">
        <v>80.709999999999994</v>
      </c>
      <c r="BN72">
        <v>0</v>
      </c>
      <c r="BO72">
        <v>16.28</v>
      </c>
      <c r="BP72">
        <v>6.98</v>
      </c>
    </row>
    <row r="73" spans="7:68">
      <c r="G73" t="s">
        <v>115</v>
      </c>
      <c r="H73" s="115">
        <v>352.84</v>
      </c>
      <c r="I73" s="88">
        <v>137.30999999999997</v>
      </c>
      <c r="J73" s="88">
        <v>13.040000000000001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12.49</v>
      </c>
      <c r="X73">
        <v>26.62</v>
      </c>
      <c r="Y73">
        <v>4.97</v>
      </c>
      <c r="Z73">
        <v>0.97</v>
      </c>
      <c r="AA73">
        <v>42.94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19.34</v>
      </c>
      <c r="AH73">
        <v>38.19</v>
      </c>
      <c r="AI73">
        <v>17.399999999999999</v>
      </c>
      <c r="AJ73">
        <v>60.91</v>
      </c>
      <c r="AK73">
        <v>14.5</v>
      </c>
      <c r="AL73">
        <v>0</v>
      </c>
      <c r="AM73">
        <v>22.21</v>
      </c>
      <c r="AN73">
        <v>32.229999999999997</v>
      </c>
      <c r="AO73">
        <v>3.87</v>
      </c>
      <c r="AP73">
        <v>0</v>
      </c>
      <c r="AQ73">
        <v>116.03</v>
      </c>
      <c r="AR73">
        <v>0.86</v>
      </c>
      <c r="AS73">
        <v>0.36</v>
      </c>
      <c r="AT73">
        <v>0.46</v>
      </c>
      <c r="AU73">
        <v>0.84</v>
      </c>
      <c r="AV73">
        <v>0.87</v>
      </c>
      <c r="AW73">
        <v>0.92</v>
      </c>
      <c r="AX73">
        <v>0.87</v>
      </c>
      <c r="AY73">
        <v>0.55000000000000004</v>
      </c>
      <c r="AZ73">
        <v>0.55000000000000004</v>
      </c>
      <c r="BA73">
        <v>1.35</v>
      </c>
      <c r="BB73">
        <v>0.39</v>
      </c>
      <c r="BC73">
        <v>0.97</v>
      </c>
      <c r="BD73">
        <v>0.39</v>
      </c>
      <c r="BE73">
        <v>0.39</v>
      </c>
      <c r="BF73">
        <v>0.39</v>
      </c>
      <c r="BG73">
        <v>0.77</v>
      </c>
      <c r="BH73">
        <v>0.48</v>
      </c>
      <c r="BI73">
        <v>2.9</v>
      </c>
      <c r="BJ73">
        <v>0.68</v>
      </c>
      <c r="BK73">
        <v>0.57999999999999996</v>
      </c>
      <c r="BL73">
        <v>0.39</v>
      </c>
      <c r="BM73">
        <v>80.709999999999994</v>
      </c>
      <c r="BN73">
        <v>0</v>
      </c>
      <c r="BO73">
        <v>12.62</v>
      </c>
      <c r="BP73">
        <v>5.41</v>
      </c>
    </row>
    <row r="74" spans="7:68">
      <c r="G74" t="s">
        <v>116</v>
      </c>
      <c r="H74" s="115">
        <v>349.97999999999996</v>
      </c>
      <c r="I74" s="88">
        <v>136.07999999999998</v>
      </c>
      <c r="J74" s="88">
        <v>13.040000000000001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12.49</v>
      </c>
      <c r="X74">
        <v>26.62</v>
      </c>
      <c r="Y74">
        <v>4.97</v>
      </c>
      <c r="Z74">
        <v>0.97</v>
      </c>
      <c r="AA74">
        <v>42.94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19.34</v>
      </c>
      <c r="AH74">
        <v>38.19</v>
      </c>
      <c r="AI74">
        <v>17.399999999999999</v>
      </c>
      <c r="AJ74">
        <v>60.91</v>
      </c>
      <c r="AK74">
        <v>14.5</v>
      </c>
      <c r="AL74">
        <v>0</v>
      </c>
      <c r="AM74">
        <v>22.21</v>
      </c>
      <c r="AN74">
        <v>32.229999999999997</v>
      </c>
      <c r="AO74">
        <v>3.87</v>
      </c>
      <c r="AP74">
        <v>0</v>
      </c>
      <c r="AQ74">
        <v>116.03</v>
      </c>
      <c r="AR74">
        <v>0.86</v>
      </c>
      <c r="AS74">
        <v>0.36</v>
      </c>
      <c r="AT74">
        <v>0.46</v>
      </c>
      <c r="AU74">
        <v>0.84</v>
      </c>
      <c r="AV74">
        <v>0.87</v>
      </c>
      <c r="AW74">
        <v>0.92</v>
      </c>
      <c r="AX74">
        <v>0.87</v>
      </c>
      <c r="AY74">
        <v>0.55000000000000004</v>
      </c>
      <c r="AZ74">
        <v>0.55000000000000004</v>
      </c>
      <c r="BA74">
        <v>1.35</v>
      </c>
      <c r="BB74">
        <v>0.39</v>
      </c>
      <c r="BC74">
        <v>0.97</v>
      </c>
      <c r="BD74">
        <v>0.39</v>
      </c>
      <c r="BE74">
        <v>0.39</v>
      </c>
      <c r="BF74">
        <v>0.39</v>
      </c>
      <c r="BG74">
        <v>0.77</v>
      </c>
      <c r="BH74">
        <v>0.48</v>
      </c>
      <c r="BI74">
        <v>2.9</v>
      </c>
      <c r="BJ74">
        <v>0.68</v>
      </c>
      <c r="BK74">
        <v>0.57999999999999996</v>
      </c>
      <c r="BL74">
        <v>0.39</v>
      </c>
      <c r="BM74">
        <v>80.709999999999994</v>
      </c>
      <c r="BN74">
        <v>0</v>
      </c>
      <c r="BO74">
        <v>9.76</v>
      </c>
      <c r="BP74">
        <v>4.18</v>
      </c>
    </row>
    <row r="75" spans="7:68">
      <c r="G75" t="s">
        <v>117</v>
      </c>
      <c r="H75" s="115">
        <v>266.33</v>
      </c>
      <c r="I75" s="88">
        <v>134.81999999999996</v>
      </c>
      <c r="J75" s="88">
        <v>13.23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12.68</v>
      </c>
      <c r="X75">
        <v>26.62</v>
      </c>
      <c r="Y75">
        <v>4.97</v>
      </c>
      <c r="Z75">
        <v>0.97</v>
      </c>
      <c r="AA75">
        <v>42.94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38.19</v>
      </c>
      <c r="AI75">
        <v>17.399999999999999</v>
      </c>
      <c r="AJ75">
        <v>60.91</v>
      </c>
      <c r="AK75">
        <v>14.5</v>
      </c>
      <c r="AL75">
        <v>0</v>
      </c>
      <c r="AM75">
        <v>22.21</v>
      </c>
      <c r="AN75">
        <v>32.229999999999997</v>
      </c>
      <c r="AO75">
        <v>3.87</v>
      </c>
      <c r="AP75">
        <v>0</v>
      </c>
      <c r="AQ75">
        <v>116.03</v>
      </c>
      <c r="AR75">
        <v>0.86</v>
      </c>
      <c r="AS75">
        <v>0.36</v>
      </c>
      <c r="AT75">
        <v>0.46</v>
      </c>
      <c r="AU75">
        <v>0.84</v>
      </c>
      <c r="AV75">
        <v>0.87</v>
      </c>
      <c r="AW75">
        <v>0.92</v>
      </c>
      <c r="AX75">
        <v>0.87</v>
      </c>
      <c r="AY75">
        <v>0.55000000000000004</v>
      </c>
      <c r="AZ75">
        <v>0.55000000000000004</v>
      </c>
      <c r="BA75">
        <v>1.35</v>
      </c>
      <c r="BB75">
        <v>0.39</v>
      </c>
      <c r="BC75">
        <v>0.97</v>
      </c>
      <c r="BD75">
        <v>0.39</v>
      </c>
      <c r="BE75">
        <v>0.39</v>
      </c>
      <c r="BF75">
        <v>0.39</v>
      </c>
      <c r="BG75">
        <v>0.77</v>
      </c>
      <c r="BH75">
        <v>0.48</v>
      </c>
      <c r="BI75">
        <v>2.9</v>
      </c>
      <c r="BJ75">
        <v>0.68</v>
      </c>
      <c r="BK75">
        <v>0.57999999999999996</v>
      </c>
      <c r="BL75">
        <v>0.39</v>
      </c>
      <c r="BM75">
        <v>0</v>
      </c>
      <c r="BN75">
        <v>0</v>
      </c>
      <c r="BO75">
        <v>6.82</v>
      </c>
      <c r="BP75">
        <v>2.92</v>
      </c>
    </row>
    <row r="76" spans="7:68">
      <c r="G76" t="s">
        <v>118</v>
      </c>
      <c r="H76" s="115">
        <v>263.21999999999997</v>
      </c>
      <c r="I76" s="88">
        <v>133.48999999999998</v>
      </c>
      <c r="J76" s="88">
        <v>13.23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12.68</v>
      </c>
      <c r="X76">
        <v>26.62</v>
      </c>
      <c r="Y76">
        <v>4.97</v>
      </c>
      <c r="Z76">
        <v>0.97</v>
      </c>
      <c r="AA76">
        <v>42.94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38.19</v>
      </c>
      <c r="AI76">
        <v>17.399999999999999</v>
      </c>
      <c r="AJ76">
        <v>60.91</v>
      </c>
      <c r="AK76">
        <v>14.5</v>
      </c>
      <c r="AL76">
        <v>0</v>
      </c>
      <c r="AM76">
        <v>22.21</v>
      </c>
      <c r="AN76">
        <v>32.229999999999997</v>
      </c>
      <c r="AO76">
        <v>3.87</v>
      </c>
      <c r="AP76">
        <v>0</v>
      </c>
      <c r="AQ76">
        <v>116.03</v>
      </c>
      <c r="AR76">
        <v>0.86</v>
      </c>
      <c r="AS76">
        <v>0.36</v>
      </c>
      <c r="AT76">
        <v>0.46</v>
      </c>
      <c r="AU76">
        <v>0.84</v>
      </c>
      <c r="AV76">
        <v>0.87</v>
      </c>
      <c r="AW76">
        <v>0.92</v>
      </c>
      <c r="AX76">
        <v>0.87</v>
      </c>
      <c r="AY76">
        <v>0.55000000000000004</v>
      </c>
      <c r="AZ76">
        <v>0.55000000000000004</v>
      </c>
      <c r="BA76">
        <v>1.35</v>
      </c>
      <c r="BB76">
        <v>0.39</v>
      </c>
      <c r="BC76">
        <v>0.97</v>
      </c>
      <c r="BD76">
        <v>0.39</v>
      </c>
      <c r="BE76">
        <v>0.39</v>
      </c>
      <c r="BF76">
        <v>0.39</v>
      </c>
      <c r="BG76">
        <v>0.77</v>
      </c>
      <c r="BH76">
        <v>0.48</v>
      </c>
      <c r="BI76">
        <v>2.9</v>
      </c>
      <c r="BJ76">
        <v>0.68</v>
      </c>
      <c r="BK76">
        <v>0.57999999999999996</v>
      </c>
      <c r="BL76">
        <v>0.39</v>
      </c>
      <c r="BM76">
        <v>0</v>
      </c>
      <c r="BN76">
        <v>0</v>
      </c>
      <c r="BO76">
        <v>3.71</v>
      </c>
      <c r="BP76">
        <v>1.59</v>
      </c>
    </row>
    <row r="77" spans="7:68">
      <c r="G77" t="s">
        <v>119</v>
      </c>
      <c r="H77" s="115">
        <v>260.62</v>
      </c>
      <c r="I77" s="88">
        <v>132.36999999999998</v>
      </c>
      <c r="J77" s="88">
        <v>13.23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12.68</v>
      </c>
      <c r="X77">
        <v>26.62</v>
      </c>
      <c r="Y77">
        <v>4.97</v>
      </c>
      <c r="Z77">
        <v>0.97</v>
      </c>
      <c r="AA77">
        <v>42.94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38.19</v>
      </c>
      <c r="AI77">
        <v>17.399999999999999</v>
      </c>
      <c r="AJ77">
        <v>60.91</v>
      </c>
      <c r="AK77">
        <v>14.5</v>
      </c>
      <c r="AL77">
        <v>0</v>
      </c>
      <c r="AM77">
        <v>22.21</v>
      </c>
      <c r="AN77">
        <v>32.229999999999997</v>
      </c>
      <c r="AO77">
        <v>3.87</v>
      </c>
      <c r="AP77">
        <v>0</v>
      </c>
      <c r="AQ77">
        <v>116.03</v>
      </c>
      <c r="AR77">
        <v>0.86</v>
      </c>
      <c r="AS77">
        <v>0.36</v>
      </c>
      <c r="AT77">
        <v>0.46</v>
      </c>
      <c r="AU77">
        <v>0.84</v>
      </c>
      <c r="AV77">
        <v>0.87</v>
      </c>
      <c r="AW77">
        <v>0.92</v>
      </c>
      <c r="AX77">
        <v>0.87</v>
      </c>
      <c r="AY77">
        <v>0.55000000000000004</v>
      </c>
      <c r="AZ77">
        <v>0.55000000000000004</v>
      </c>
      <c r="BA77">
        <v>1.35</v>
      </c>
      <c r="BB77">
        <v>0.39</v>
      </c>
      <c r="BC77">
        <v>0.97</v>
      </c>
      <c r="BD77">
        <v>0.39</v>
      </c>
      <c r="BE77">
        <v>0.39</v>
      </c>
      <c r="BF77">
        <v>0.39</v>
      </c>
      <c r="BG77">
        <v>0.77</v>
      </c>
      <c r="BH77">
        <v>0.48</v>
      </c>
      <c r="BI77">
        <v>2.9</v>
      </c>
      <c r="BJ77">
        <v>0.68</v>
      </c>
      <c r="BK77">
        <v>0.57999999999999996</v>
      </c>
      <c r="BL77">
        <v>0.39</v>
      </c>
      <c r="BM77">
        <v>0</v>
      </c>
      <c r="BN77">
        <v>0</v>
      </c>
      <c r="BO77">
        <v>1.1100000000000001</v>
      </c>
      <c r="BP77">
        <v>0.47</v>
      </c>
    </row>
    <row r="78" spans="7:68">
      <c r="G78" t="s">
        <v>120</v>
      </c>
      <c r="H78" s="115">
        <v>259.51</v>
      </c>
      <c r="I78" s="88">
        <v>131.89999999999998</v>
      </c>
      <c r="J78" s="88">
        <v>13.23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12.68</v>
      </c>
      <c r="X78">
        <v>26.62</v>
      </c>
      <c r="Y78">
        <v>4.97</v>
      </c>
      <c r="Z78">
        <v>0.97</v>
      </c>
      <c r="AA78">
        <v>42.94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38.19</v>
      </c>
      <c r="AI78">
        <v>17.399999999999999</v>
      </c>
      <c r="AJ78">
        <v>60.91</v>
      </c>
      <c r="AK78">
        <v>14.5</v>
      </c>
      <c r="AL78">
        <v>0</v>
      </c>
      <c r="AM78">
        <v>22.21</v>
      </c>
      <c r="AN78">
        <v>32.229999999999997</v>
      </c>
      <c r="AO78">
        <v>3.87</v>
      </c>
      <c r="AP78">
        <v>0</v>
      </c>
      <c r="AQ78">
        <v>116.03</v>
      </c>
      <c r="AR78">
        <v>0.86</v>
      </c>
      <c r="AS78">
        <v>0.36</v>
      </c>
      <c r="AT78">
        <v>0.46</v>
      </c>
      <c r="AU78">
        <v>0.84</v>
      </c>
      <c r="AV78">
        <v>0.87</v>
      </c>
      <c r="AW78">
        <v>0.92</v>
      </c>
      <c r="AX78">
        <v>0.87</v>
      </c>
      <c r="AY78">
        <v>0.55000000000000004</v>
      </c>
      <c r="AZ78">
        <v>0.55000000000000004</v>
      </c>
      <c r="BA78">
        <v>1.35</v>
      </c>
      <c r="BB78">
        <v>0.39</v>
      </c>
      <c r="BC78">
        <v>0.97</v>
      </c>
      <c r="BD78">
        <v>0.39</v>
      </c>
      <c r="BE78">
        <v>0.39</v>
      </c>
      <c r="BF78">
        <v>0.39</v>
      </c>
      <c r="BG78">
        <v>0.77</v>
      </c>
      <c r="BH78">
        <v>0.48</v>
      </c>
      <c r="BI78">
        <v>2.9</v>
      </c>
      <c r="BJ78">
        <v>0.68</v>
      </c>
      <c r="BK78">
        <v>0.57999999999999996</v>
      </c>
      <c r="BL78">
        <v>0.39</v>
      </c>
      <c r="BM78">
        <v>0</v>
      </c>
      <c r="BN78">
        <v>0</v>
      </c>
      <c r="BO78">
        <v>0</v>
      </c>
      <c r="BP78">
        <v>0</v>
      </c>
    </row>
    <row r="79" spans="7:68">
      <c r="G79" t="s">
        <v>121</v>
      </c>
      <c r="H79" s="115">
        <v>259.51</v>
      </c>
      <c r="I79" s="88">
        <v>131.89999999999998</v>
      </c>
      <c r="J79" s="88">
        <v>13.23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12.68</v>
      </c>
      <c r="X79">
        <v>26.62</v>
      </c>
      <c r="Y79">
        <v>4.97</v>
      </c>
      <c r="Z79">
        <v>0.97</v>
      </c>
      <c r="AA79">
        <v>42.94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38.19</v>
      </c>
      <c r="AI79">
        <v>17.399999999999999</v>
      </c>
      <c r="AJ79">
        <v>60.91</v>
      </c>
      <c r="AK79">
        <v>14.5</v>
      </c>
      <c r="AL79">
        <v>0</v>
      </c>
      <c r="AM79">
        <v>22.21</v>
      </c>
      <c r="AN79">
        <v>32.229999999999997</v>
      </c>
      <c r="AO79">
        <v>3.87</v>
      </c>
      <c r="AP79">
        <v>0</v>
      </c>
      <c r="AQ79">
        <v>116.03</v>
      </c>
      <c r="AR79">
        <v>0.86</v>
      </c>
      <c r="AS79">
        <v>0.36</v>
      </c>
      <c r="AT79">
        <v>0.47</v>
      </c>
      <c r="AU79">
        <v>0.84</v>
      </c>
      <c r="AV79">
        <v>0.87</v>
      </c>
      <c r="AW79">
        <v>0.94</v>
      </c>
      <c r="AX79">
        <v>0.84</v>
      </c>
      <c r="AY79">
        <v>0.55000000000000004</v>
      </c>
      <c r="AZ79">
        <v>0.55000000000000004</v>
      </c>
      <c r="BA79">
        <v>1.35</v>
      </c>
      <c r="BB79">
        <v>0.39</v>
      </c>
      <c r="BC79">
        <v>0.97</v>
      </c>
      <c r="BD79">
        <v>0.39</v>
      </c>
      <c r="BE79">
        <v>0.39</v>
      </c>
      <c r="BF79">
        <v>0.39</v>
      </c>
      <c r="BG79">
        <v>0.77</v>
      </c>
      <c r="BH79">
        <v>0.48</v>
      </c>
      <c r="BI79">
        <v>2.9</v>
      </c>
      <c r="BJ79">
        <v>0.68</v>
      </c>
      <c r="BK79">
        <v>0.57999999999999996</v>
      </c>
      <c r="BL79">
        <v>0.39</v>
      </c>
      <c r="BM79">
        <v>0</v>
      </c>
      <c r="BN79">
        <v>0</v>
      </c>
      <c r="BO79">
        <v>0</v>
      </c>
      <c r="BP79">
        <v>0</v>
      </c>
    </row>
    <row r="80" spans="7:68">
      <c r="G80" t="s">
        <v>122</v>
      </c>
      <c r="H80" s="115">
        <v>259.51</v>
      </c>
      <c r="I80" s="88">
        <v>131.89999999999998</v>
      </c>
      <c r="J80" s="88">
        <v>13.23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12.68</v>
      </c>
      <c r="X80">
        <v>26.62</v>
      </c>
      <c r="Y80">
        <v>4.97</v>
      </c>
      <c r="Z80">
        <v>0.97</v>
      </c>
      <c r="AA80">
        <v>42.94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38.19</v>
      </c>
      <c r="AI80">
        <v>17.399999999999999</v>
      </c>
      <c r="AJ80">
        <v>60.91</v>
      </c>
      <c r="AK80">
        <v>14.5</v>
      </c>
      <c r="AL80">
        <v>0</v>
      </c>
      <c r="AM80">
        <v>22.21</v>
      </c>
      <c r="AN80">
        <v>32.229999999999997</v>
      </c>
      <c r="AO80">
        <v>3.87</v>
      </c>
      <c r="AP80">
        <v>0</v>
      </c>
      <c r="AQ80">
        <v>116.03</v>
      </c>
      <c r="AR80">
        <v>0.86</v>
      </c>
      <c r="AS80">
        <v>0.36</v>
      </c>
      <c r="AT80">
        <v>0.47</v>
      </c>
      <c r="AU80">
        <v>0.84</v>
      </c>
      <c r="AV80">
        <v>0.87</v>
      </c>
      <c r="AW80">
        <v>0.94</v>
      </c>
      <c r="AX80">
        <v>0.84</v>
      </c>
      <c r="AY80">
        <v>0.55000000000000004</v>
      </c>
      <c r="AZ80">
        <v>0.55000000000000004</v>
      </c>
      <c r="BA80">
        <v>1.35</v>
      </c>
      <c r="BB80">
        <v>0.39</v>
      </c>
      <c r="BC80">
        <v>0.97</v>
      </c>
      <c r="BD80">
        <v>0.39</v>
      </c>
      <c r="BE80">
        <v>0.39</v>
      </c>
      <c r="BF80">
        <v>0.39</v>
      </c>
      <c r="BG80">
        <v>0.77</v>
      </c>
      <c r="BH80">
        <v>0.48</v>
      </c>
      <c r="BI80">
        <v>2.9</v>
      </c>
      <c r="BJ80">
        <v>0.68</v>
      </c>
      <c r="BK80">
        <v>0.57999999999999996</v>
      </c>
      <c r="BL80">
        <v>0.39</v>
      </c>
      <c r="BM80">
        <v>0</v>
      </c>
      <c r="BN80">
        <v>0</v>
      </c>
      <c r="BO80">
        <v>0</v>
      </c>
      <c r="BP80">
        <v>0</v>
      </c>
    </row>
    <row r="81" spans="7:68">
      <c r="G81" t="s">
        <v>123</v>
      </c>
      <c r="H81" s="115">
        <v>259.51</v>
      </c>
      <c r="I81" s="88">
        <v>131.89999999999998</v>
      </c>
      <c r="J81" s="88">
        <v>13.23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12.68</v>
      </c>
      <c r="X81">
        <v>26.62</v>
      </c>
      <c r="Y81">
        <v>4.97</v>
      </c>
      <c r="Z81">
        <v>0.97</v>
      </c>
      <c r="AA81">
        <v>42.94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38.19</v>
      </c>
      <c r="AI81">
        <v>17.399999999999999</v>
      </c>
      <c r="AJ81">
        <v>60.91</v>
      </c>
      <c r="AK81">
        <v>14.5</v>
      </c>
      <c r="AL81">
        <v>0</v>
      </c>
      <c r="AM81">
        <v>22.21</v>
      </c>
      <c r="AN81">
        <v>32.229999999999997</v>
      </c>
      <c r="AO81">
        <v>3.87</v>
      </c>
      <c r="AP81">
        <v>0</v>
      </c>
      <c r="AQ81">
        <v>116.03</v>
      </c>
      <c r="AR81">
        <v>0.86</v>
      </c>
      <c r="AS81">
        <v>0.36</v>
      </c>
      <c r="AT81">
        <v>0.47</v>
      </c>
      <c r="AU81">
        <v>0.84</v>
      </c>
      <c r="AV81">
        <v>0.87</v>
      </c>
      <c r="AW81">
        <v>0.94</v>
      </c>
      <c r="AX81">
        <v>0.84</v>
      </c>
      <c r="AY81">
        <v>0.55000000000000004</v>
      </c>
      <c r="AZ81">
        <v>0.55000000000000004</v>
      </c>
      <c r="BA81">
        <v>1.35</v>
      </c>
      <c r="BB81">
        <v>0.39</v>
      </c>
      <c r="BC81">
        <v>0.97</v>
      </c>
      <c r="BD81">
        <v>0.39</v>
      </c>
      <c r="BE81">
        <v>0.39</v>
      </c>
      <c r="BF81">
        <v>0.39</v>
      </c>
      <c r="BG81">
        <v>0.77</v>
      </c>
      <c r="BH81">
        <v>0.48</v>
      </c>
      <c r="BI81">
        <v>2.9</v>
      </c>
      <c r="BJ81">
        <v>0.68</v>
      </c>
      <c r="BK81">
        <v>0.57999999999999996</v>
      </c>
      <c r="BL81">
        <v>0.39</v>
      </c>
      <c r="BM81">
        <v>0</v>
      </c>
      <c r="BN81">
        <v>0</v>
      </c>
      <c r="BO81">
        <v>0</v>
      </c>
      <c r="BP81">
        <v>0</v>
      </c>
    </row>
    <row r="82" spans="7:68">
      <c r="G82" t="s">
        <v>124</v>
      </c>
      <c r="H82" s="115">
        <v>259.51</v>
      </c>
      <c r="I82" s="88">
        <v>131.89999999999998</v>
      </c>
      <c r="J82" s="88">
        <v>13.23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12.68</v>
      </c>
      <c r="X82">
        <v>26.62</v>
      </c>
      <c r="Y82">
        <v>4.97</v>
      </c>
      <c r="Z82">
        <v>0.97</v>
      </c>
      <c r="AA82">
        <v>42.94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38.19</v>
      </c>
      <c r="AI82">
        <v>17.399999999999999</v>
      </c>
      <c r="AJ82">
        <v>60.91</v>
      </c>
      <c r="AK82">
        <v>14.5</v>
      </c>
      <c r="AL82">
        <v>0</v>
      </c>
      <c r="AM82">
        <v>22.21</v>
      </c>
      <c r="AN82">
        <v>32.229999999999997</v>
      </c>
      <c r="AO82">
        <v>3.87</v>
      </c>
      <c r="AP82">
        <v>0</v>
      </c>
      <c r="AQ82">
        <v>116.03</v>
      </c>
      <c r="AR82">
        <v>0.86</v>
      </c>
      <c r="AS82">
        <v>0.36</v>
      </c>
      <c r="AT82">
        <v>0.47</v>
      </c>
      <c r="AU82">
        <v>0.84</v>
      </c>
      <c r="AV82">
        <v>0.87</v>
      </c>
      <c r="AW82">
        <v>0.94</v>
      </c>
      <c r="AX82">
        <v>0.84</v>
      </c>
      <c r="AY82">
        <v>0.55000000000000004</v>
      </c>
      <c r="AZ82">
        <v>0.55000000000000004</v>
      </c>
      <c r="BA82">
        <v>1.35</v>
      </c>
      <c r="BB82">
        <v>0.39</v>
      </c>
      <c r="BC82">
        <v>0.97</v>
      </c>
      <c r="BD82">
        <v>0.39</v>
      </c>
      <c r="BE82">
        <v>0.39</v>
      </c>
      <c r="BF82">
        <v>0.39</v>
      </c>
      <c r="BG82">
        <v>0.77</v>
      </c>
      <c r="BH82">
        <v>0.48</v>
      </c>
      <c r="BI82">
        <v>2.9</v>
      </c>
      <c r="BJ82">
        <v>0.68</v>
      </c>
      <c r="BK82">
        <v>0.57999999999999996</v>
      </c>
      <c r="BL82">
        <v>0.39</v>
      </c>
      <c r="BM82">
        <v>0</v>
      </c>
      <c r="BN82">
        <v>0</v>
      </c>
      <c r="BO82">
        <v>0</v>
      </c>
      <c r="BP82">
        <v>0</v>
      </c>
    </row>
    <row r="83" spans="7:68">
      <c r="G83" t="s">
        <v>125</v>
      </c>
      <c r="H83" s="115">
        <v>259.47999999999996</v>
      </c>
      <c r="I83" s="88">
        <v>131.91999999999996</v>
      </c>
      <c r="J83" s="88">
        <v>13.05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12.49</v>
      </c>
      <c r="X83">
        <v>26.62</v>
      </c>
      <c r="Y83">
        <v>4.97</v>
      </c>
      <c r="Z83">
        <v>0.97</v>
      </c>
      <c r="AA83">
        <v>42.94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38.19</v>
      </c>
      <c r="AI83">
        <v>17.399999999999999</v>
      </c>
      <c r="AJ83">
        <v>60.91</v>
      </c>
      <c r="AK83">
        <v>14.5</v>
      </c>
      <c r="AL83">
        <v>0</v>
      </c>
      <c r="AM83">
        <v>22.21</v>
      </c>
      <c r="AN83">
        <v>32.229999999999997</v>
      </c>
      <c r="AO83">
        <v>3.87</v>
      </c>
      <c r="AP83">
        <v>0</v>
      </c>
      <c r="AQ83">
        <v>116.03</v>
      </c>
      <c r="AR83">
        <v>0.8</v>
      </c>
      <c r="AS83">
        <v>0.37</v>
      </c>
      <c r="AT83">
        <v>0.47</v>
      </c>
      <c r="AU83">
        <v>0.85</v>
      </c>
      <c r="AV83">
        <v>0.89</v>
      </c>
      <c r="AW83">
        <v>0.94</v>
      </c>
      <c r="AX83">
        <v>0.84</v>
      </c>
      <c r="AY83">
        <v>0.56000000000000005</v>
      </c>
      <c r="AZ83">
        <v>0.56000000000000005</v>
      </c>
      <c r="BA83">
        <v>1.35</v>
      </c>
      <c r="BB83">
        <v>0.39</v>
      </c>
      <c r="BC83">
        <v>0.97</v>
      </c>
      <c r="BD83">
        <v>0.39</v>
      </c>
      <c r="BE83">
        <v>0.39</v>
      </c>
      <c r="BF83">
        <v>0.39</v>
      </c>
      <c r="BG83">
        <v>0.77</v>
      </c>
      <c r="BH83">
        <v>0.48</v>
      </c>
      <c r="BI83">
        <v>2.9</v>
      </c>
      <c r="BJ83">
        <v>0.68</v>
      </c>
      <c r="BK83">
        <v>0.57999999999999996</v>
      </c>
      <c r="BL83">
        <v>0.39</v>
      </c>
      <c r="BM83">
        <v>0</v>
      </c>
      <c r="BN83">
        <v>0</v>
      </c>
      <c r="BO83">
        <v>0</v>
      </c>
      <c r="BP83">
        <v>0</v>
      </c>
    </row>
    <row r="84" spans="7:68">
      <c r="G84" t="s">
        <v>126</v>
      </c>
      <c r="H84" s="115">
        <v>259.47999999999996</v>
      </c>
      <c r="I84" s="88">
        <v>131.91999999999996</v>
      </c>
      <c r="J84" s="88">
        <v>13.05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12.49</v>
      </c>
      <c r="X84">
        <v>26.62</v>
      </c>
      <c r="Y84">
        <v>4.97</v>
      </c>
      <c r="Z84">
        <v>0.97</v>
      </c>
      <c r="AA84">
        <v>42.94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38.19</v>
      </c>
      <c r="AI84">
        <v>17.399999999999999</v>
      </c>
      <c r="AJ84">
        <v>60.91</v>
      </c>
      <c r="AK84">
        <v>14.5</v>
      </c>
      <c r="AL84">
        <v>0</v>
      </c>
      <c r="AM84">
        <v>22.21</v>
      </c>
      <c r="AN84">
        <v>32.229999999999997</v>
      </c>
      <c r="AO84">
        <v>3.87</v>
      </c>
      <c r="AP84">
        <v>0</v>
      </c>
      <c r="AQ84">
        <v>116.03</v>
      </c>
      <c r="AR84">
        <v>0.8</v>
      </c>
      <c r="AS84">
        <v>0.37</v>
      </c>
      <c r="AT84">
        <v>0.47</v>
      </c>
      <c r="AU84">
        <v>0.85</v>
      </c>
      <c r="AV84">
        <v>0.89</v>
      </c>
      <c r="AW84">
        <v>0.94</v>
      </c>
      <c r="AX84">
        <v>0.84</v>
      </c>
      <c r="AY84">
        <v>0.56000000000000005</v>
      </c>
      <c r="AZ84">
        <v>0.56000000000000005</v>
      </c>
      <c r="BA84">
        <v>1.35</v>
      </c>
      <c r="BB84">
        <v>0.39</v>
      </c>
      <c r="BC84">
        <v>0.97</v>
      </c>
      <c r="BD84">
        <v>0.39</v>
      </c>
      <c r="BE84">
        <v>0.39</v>
      </c>
      <c r="BF84">
        <v>0.39</v>
      </c>
      <c r="BG84">
        <v>0.77</v>
      </c>
      <c r="BH84">
        <v>0.48</v>
      </c>
      <c r="BI84">
        <v>2.9</v>
      </c>
      <c r="BJ84">
        <v>0.68</v>
      </c>
      <c r="BK84">
        <v>0.57999999999999996</v>
      </c>
      <c r="BL84">
        <v>0.39</v>
      </c>
      <c r="BM84">
        <v>0</v>
      </c>
      <c r="BN84">
        <v>0</v>
      </c>
      <c r="BO84">
        <v>0</v>
      </c>
      <c r="BP84">
        <v>0</v>
      </c>
    </row>
    <row r="85" spans="7:68">
      <c r="G85" t="s">
        <v>127</v>
      </c>
      <c r="H85" s="115">
        <v>259.47999999999996</v>
      </c>
      <c r="I85" s="88">
        <v>131.91999999999996</v>
      </c>
      <c r="J85" s="88">
        <v>13.05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12.49</v>
      </c>
      <c r="X85">
        <v>26.62</v>
      </c>
      <c r="Y85">
        <v>4.97</v>
      </c>
      <c r="Z85">
        <v>0.97</v>
      </c>
      <c r="AA85">
        <v>42.94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38.19</v>
      </c>
      <c r="AI85">
        <v>17.399999999999999</v>
      </c>
      <c r="AJ85">
        <v>60.91</v>
      </c>
      <c r="AK85">
        <v>14.5</v>
      </c>
      <c r="AL85">
        <v>0</v>
      </c>
      <c r="AM85">
        <v>22.21</v>
      </c>
      <c r="AN85">
        <v>32.229999999999997</v>
      </c>
      <c r="AO85">
        <v>3.87</v>
      </c>
      <c r="AP85">
        <v>0</v>
      </c>
      <c r="AQ85">
        <v>116.03</v>
      </c>
      <c r="AR85">
        <v>0.8</v>
      </c>
      <c r="AS85">
        <v>0.37</v>
      </c>
      <c r="AT85">
        <v>0.47</v>
      </c>
      <c r="AU85">
        <v>0.85</v>
      </c>
      <c r="AV85">
        <v>0.89</v>
      </c>
      <c r="AW85">
        <v>0.94</v>
      </c>
      <c r="AX85">
        <v>0.84</v>
      </c>
      <c r="AY85">
        <v>0.56000000000000005</v>
      </c>
      <c r="AZ85">
        <v>0.56000000000000005</v>
      </c>
      <c r="BA85">
        <v>1.35</v>
      </c>
      <c r="BB85">
        <v>0.39</v>
      </c>
      <c r="BC85">
        <v>0.97</v>
      </c>
      <c r="BD85">
        <v>0.39</v>
      </c>
      <c r="BE85">
        <v>0.39</v>
      </c>
      <c r="BF85">
        <v>0.39</v>
      </c>
      <c r="BG85">
        <v>0.77</v>
      </c>
      <c r="BH85">
        <v>0.48</v>
      </c>
      <c r="BI85">
        <v>2.9</v>
      </c>
      <c r="BJ85">
        <v>0.68</v>
      </c>
      <c r="BK85">
        <v>0.57999999999999996</v>
      </c>
      <c r="BL85">
        <v>0.39</v>
      </c>
      <c r="BM85">
        <v>0</v>
      </c>
      <c r="BN85">
        <v>0</v>
      </c>
      <c r="BO85">
        <v>0</v>
      </c>
      <c r="BP85">
        <v>0</v>
      </c>
    </row>
    <row r="86" spans="7:68">
      <c r="G86" t="s">
        <v>128</v>
      </c>
      <c r="H86" s="115">
        <v>259.47999999999996</v>
      </c>
      <c r="I86" s="88">
        <v>131.91999999999996</v>
      </c>
      <c r="J86" s="88">
        <v>13.05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12.49</v>
      </c>
      <c r="X86">
        <v>26.62</v>
      </c>
      <c r="Y86">
        <v>4.97</v>
      </c>
      <c r="Z86">
        <v>0.97</v>
      </c>
      <c r="AA86">
        <v>42.94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38.19</v>
      </c>
      <c r="AI86">
        <v>17.399999999999999</v>
      </c>
      <c r="AJ86">
        <v>60.91</v>
      </c>
      <c r="AK86">
        <v>14.5</v>
      </c>
      <c r="AL86">
        <v>0</v>
      </c>
      <c r="AM86">
        <v>22.21</v>
      </c>
      <c r="AN86">
        <v>32.229999999999997</v>
      </c>
      <c r="AO86">
        <v>3.87</v>
      </c>
      <c r="AP86">
        <v>0</v>
      </c>
      <c r="AQ86">
        <v>116.03</v>
      </c>
      <c r="AR86">
        <v>0.8</v>
      </c>
      <c r="AS86">
        <v>0.37</v>
      </c>
      <c r="AT86">
        <v>0.47</v>
      </c>
      <c r="AU86">
        <v>0.85</v>
      </c>
      <c r="AV86">
        <v>0.89</v>
      </c>
      <c r="AW86">
        <v>0.94</v>
      </c>
      <c r="AX86">
        <v>0.84</v>
      </c>
      <c r="AY86">
        <v>0.56000000000000005</v>
      </c>
      <c r="AZ86">
        <v>0.56000000000000005</v>
      </c>
      <c r="BA86">
        <v>1.35</v>
      </c>
      <c r="BB86">
        <v>0.39</v>
      </c>
      <c r="BC86">
        <v>0.97</v>
      </c>
      <c r="BD86">
        <v>0.39</v>
      </c>
      <c r="BE86">
        <v>0.39</v>
      </c>
      <c r="BF86">
        <v>0.39</v>
      </c>
      <c r="BG86">
        <v>0.77</v>
      </c>
      <c r="BH86">
        <v>0.48</v>
      </c>
      <c r="BI86">
        <v>2.9</v>
      </c>
      <c r="BJ86">
        <v>0.68</v>
      </c>
      <c r="BK86">
        <v>0.57999999999999996</v>
      </c>
      <c r="BL86">
        <v>0.39</v>
      </c>
      <c r="BM86">
        <v>0</v>
      </c>
      <c r="BN86">
        <v>0</v>
      </c>
      <c r="BO86">
        <v>0</v>
      </c>
      <c r="BP86">
        <v>0</v>
      </c>
    </row>
    <row r="87" spans="7:68">
      <c r="G87" t="s">
        <v>129</v>
      </c>
      <c r="H87" s="115">
        <v>259.47999999999996</v>
      </c>
      <c r="I87" s="88">
        <v>163.71999999999997</v>
      </c>
      <c r="J87" s="88">
        <v>13.05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12.49</v>
      </c>
      <c r="X87">
        <v>26.62</v>
      </c>
      <c r="Y87">
        <v>4.97</v>
      </c>
      <c r="Z87">
        <v>0.97</v>
      </c>
      <c r="AA87">
        <v>42.94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38.19</v>
      </c>
      <c r="AI87">
        <v>17.399999999999999</v>
      </c>
      <c r="AJ87">
        <v>60.91</v>
      </c>
      <c r="AK87">
        <v>14.5</v>
      </c>
      <c r="AL87">
        <v>14.5</v>
      </c>
      <c r="AM87">
        <v>22.21</v>
      </c>
      <c r="AN87">
        <v>49.53</v>
      </c>
      <c r="AO87">
        <v>3.87</v>
      </c>
      <c r="AP87">
        <v>0</v>
      </c>
      <c r="AQ87">
        <v>116.03</v>
      </c>
      <c r="AR87">
        <v>0.8</v>
      </c>
      <c r="AS87">
        <v>0.37</v>
      </c>
      <c r="AT87">
        <v>0.47</v>
      </c>
      <c r="AU87">
        <v>0.85</v>
      </c>
      <c r="AV87">
        <v>0.89</v>
      </c>
      <c r="AW87">
        <v>0.94</v>
      </c>
      <c r="AX87">
        <v>0.84</v>
      </c>
      <c r="AY87">
        <v>0.56000000000000005</v>
      </c>
      <c r="AZ87">
        <v>0.56000000000000005</v>
      </c>
      <c r="BA87">
        <v>1.35</v>
      </c>
      <c r="BB87">
        <v>0.39</v>
      </c>
      <c r="BC87">
        <v>0.97</v>
      </c>
      <c r="BD87">
        <v>0.39</v>
      </c>
      <c r="BE87">
        <v>0.39</v>
      </c>
      <c r="BF87">
        <v>0.39</v>
      </c>
      <c r="BG87">
        <v>0.77</v>
      </c>
      <c r="BH87">
        <v>0.48</v>
      </c>
      <c r="BI87">
        <v>2.9</v>
      </c>
      <c r="BJ87">
        <v>0.68</v>
      </c>
      <c r="BK87">
        <v>0.57999999999999996</v>
      </c>
      <c r="BL87">
        <v>0.39</v>
      </c>
      <c r="BM87">
        <v>0</v>
      </c>
      <c r="BN87">
        <v>0</v>
      </c>
      <c r="BO87">
        <v>0</v>
      </c>
      <c r="BP87">
        <v>0</v>
      </c>
    </row>
    <row r="88" spans="7:68">
      <c r="G88" t="s">
        <v>130</v>
      </c>
      <c r="H88" s="115">
        <v>259.47999999999996</v>
      </c>
      <c r="I88" s="88">
        <v>163.71999999999997</v>
      </c>
      <c r="J88" s="88">
        <v>13.05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12.49</v>
      </c>
      <c r="X88">
        <v>26.62</v>
      </c>
      <c r="Y88">
        <v>4.97</v>
      </c>
      <c r="Z88">
        <v>0.97</v>
      </c>
      <c r="AA88">
        <v>42.94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38.19</v>
      </c>
      <c r="AI88">
        <v>17.399999999999999</v>
      </c>
      <c r="AJ88">
        <v>60.91</v>
      </c>
      <c r="AK88">
        <v>14.5</v>
      </c>
      <c r="AL88">
        <v>14.5</v>
      </c>
      <c r="AM88">
        <v>22.21</v>
      </c>
      <c r="AN88">
        <v>49.53</v>
      </c>
      <c r="AO88">
        <v>3.87</v>
      </c>
      <c r="AP88">
        <v>0</v>
      </c>
      <c r="AQ88">
        <v>116.03</v>
      </c>
      <c r="AR88">
        <v>0.8</v>
      </c>
      <c r="AS88">
        <v>0.37</v>
      </c>
      <c r="AT88">
        <v>0.47</v>
      </c>
      <c r="AU88">
        <v>0.85</v>
      </c>
      <c r="AV88">
        <v>0.89</v>
      </c>
      <c r="AW88">
        <v>0.94</v>
      </c>
      <c r="AX88">
        <v>0.84</v>
      </c>
      <c r="AY88">
        <v>0.56000000000000005</v>
      </c>
      <c r="AZ88">
        <v>0.56000000000000005</v>
      </c>
      <c r="BA88">
        <v>1.35</v>
      </c>
      <c r="BB88">
        <v>0.39</v>
      </c>
      <c r="BC88">
        <v>0.97</v>
      </c>
      <c r="BD88">
        <v>0.39</v>
      </c>
      <c r="BE88">
        <v>0.39</v>
      </c>
      <c r="BF88">
        <v>0.39</v>
      </c>
      <c r="BG88">
        <v>0.77</v>
      </c>
      <c r="BH88">
        <v>0.48</v>
      </c>
      <c r="BI88">
        <v>2.9</v>
      </c>
      <c r="BJ88">
        <v>0.68</v>
      </c>
      <c r="BK88">
        <v>0.57999999999999996</v>
      </c>
      <c r="BL88">
        <v>0.39</v>
      </c>
      <c r="BM88">
        <v>0</v>
      </c>
      <c r="BN88">
        <v>0</v>
      </c>
      <c r="BO88">
        <v>0</v>
      </c>
      <c r="BP88">
        <v>0</v>
      </c>
    </row>
    <row r="89" spans="7:68">
      <c r="G89" t="s">
        <v>131</v>
      </c>
      <c r="H89" s="115">
        <v>259.47999999999996</v>
      </c>
      <c r="I89" s="88">
        <v>163.71999999999997</v>
      </c>
      <c r="J89" s="88">
        <v>13.05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12.49</v>
      </c>
      <c r="X89">
        <v>26.62</v>
      </c>
      <c r="Y89">
        <v>4.97</v>
      </c>
      <c r="Z89">
        <v>0.97</v>
      </c>
      <c r="AA89">
        <v>42.94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38.19</v>
      </c>
      <c r="AI89">
        <v>17.399999999999999</v>
      </c>
      <c r="AJ89">
        <v>60.91</v>
      </c>
      <c r="AK89">
        <v>14.5</v>
      </c>
      <c r="AL89">
        <v>14.5</v>
      </c>
      <c r="AM89">
        <v>22.21</v>
      </c>
      <c r="AN89">
        <v>49.53</v>
      </c>
      <c r="AO89">
        <v>3.87</v>
      </c>
      <c r="AP89">
        <v>0</v>
      </c>
      <c r="AQ89">
        <v>116.03</v>
      </c>
      <c r="AR89">
        <v>0.8</v>
      </c>
      <c r="AS89">
        <v>0.37</v>
      </c>
      <c r="AT89">
        <v>0.47</v>
      </c>
      <c r="AU89">
        <v>0.85</v>
      </c>
      <c r="AV89">
        <v>0.89</v>
      </c>
      <c r="AW89">
        <v>0.94</v>
      </c>
      <c r="AX89">
        <v>0.84</v>
      </c>
      <c r="AY89">
        <v>0.56000000000000005</v>
      </c>
      <c r="AZ89">
        <v>0.56000000000000005</v>
      </c>
      <c r="BA89">
        <v>1.35</v>
      </c>
      <c r="BB89">
        <v>0.39</v>
      </c>
      <c r="BC89">
        <v>0.97</v>
      </c>
      <c r="BD89">
        <v>0.39</v>
      </c>
      <c r="BE89">
        <v>0.39</v>
      </c>
      <c r="BF89">
        <v>0.39</v>
      </c>
      <c r="BG89">
        <v>0.77</v>
      </c>
      <c r="BH89">
        <v>0.48</v>
      </c>
      <c r="BI89">
        <v>2.9</v>
      </c>
      <c r="BJ89">
        <v>0.68</v>
      </c>
      <c r="BK89">
        <v>0.57999999999999996</v>
      </c>
      <c r="BL89">
        <v>0.39</v>
      </c>
      <c r="BM89">
        <v>0</v>
      </c>
      <c r="BN89">
        <v>0</v>
      </c>
      <c r="BO89">
        <v>0</v>
      </c>
      <c r="BP89">
        <v>0</v>
      </c>
    </row>
    <row r="90" spans="7:68">
      <c r="G90" t="s">
        <v>132</v>
      </c>
      <c r="H90" s="115">
        <v>259.47999999999996</v>
      </c>
      <c r="I90" s="88">
        <v>163.71999999999997</v>
      </c>
      <c r="J90" s="88">
        <v>13.05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12.49</v>
      </c>
      <c r="X90">
        <v>26.62</v>
      </c>
      <c r="Y90">
        <v>4.97</v>
      </c>
      <c r="Z90">
        <v>0.97</v>
      </c>
      <c r="AA90">
        <v>42.94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38.19</v>
      </c>
      <c r="AI90">
        <v>17.399999999999999</v>
      </c>
      <c r="AJ90">
        <v>60.91</v>
      </c>
      <c r="AK90">
        <v>14.5</v>
      </c>
      <c r="AL90">
        <v>14.5</v>
      </c>
      <c r="AM90">
        <v>22.21</v>
      </c>
      <c r="AN90">
        <v>49.53</v>
      </c>
      <c r="AO90">
        <v>3.87</v>
      </c>
      <c r="AP90">
        <v>0</v>
      </c>
      <c r="AQ90">
        <v>116.03</v>
      </c>
      <c r="AR90">
        <v>0.8</v>
      </c>
      <c r="AS90">
        <v>0.37</v>
      </c>
      <c r="AT90">
        <v>0.47</v>
      </c>
      <c r="AU90">
        <v>0.85</v>
      </c>
      <c r="AV90">
        <v>0.89</v>
      </c>
      <c r="AW90">
        <v>0.94</v>
      </c>
      <c r="AX90">
        <v>0.84</v>
      </c>
      <c r="AY90">
        <v>0.56000000000000005</v>
      </c>
      <c r="AZ90">
        <v>0.56000000000000005</v>
      </c>
      <c r="BA90">
        <v>1.35</v>
      </c>
      <c r="BB90">
        <v>0.39</v>
      </c>
      <c r="BC90">
        <v>0.97</v>
      </c>
      <c r="BD90">
        <v>0.39</v>
      </c>
      <c r="BE90">
        <v>0.39</v>
      </c>
      <c r="BF90">
        <v>0.39</v>
      </c>
      <c r="BG90">
        <v>0.77</v>
      </c>
      <c r="BH90">
        <v>0.48</v>
      </c>
      <c r="BI90">
        <v>2.9</v>
      </c>
      <c r="BJ90">
        <v>0.68</v>
      </c>
      <c r="BK90">
        <v>0.57999999999999996</v>
      </c>
      <c r="BL90">
        <v>0.39</v>
      </c>
      <c r="BM90">
        <v>0</v>
      </c>
      <c r="BN90">
        <v>0</v>
      </c>
      <c r="BO90">
        <v>0</v>
      </c>
      <c r="BP90">
        <v>0</v>
      </c>
    </row>
    <row r="91" spans="7:68">
      <c r="G91" t="s">
        <v>133</v>
      </c>
      <c r="H91" s="115">
        <v>453.96999999999991</v>
      </c>
      <c r="I91" s="88">
        <v>235.74999999999997</v>
      </c>
      <c r="J91" s="88">
        <v>12.870000000000001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12.31</v>
      </c>
      <c r="X91">
        <v>26.62</v>
      </c>
      <c r="Y91">
        <v>4.97</v>
      </c>
      <c r="Z91">
        <v>0.97</v>
      </c>
      <c r="AA91">
        <v>42.94</v>
      </c>
      <c r="AB91">
        <v>0</v>
      </c>
      <c r="AC91">
        <v>110.95</v>
      </c>
      <c r="AD91">
        <v>83.54</v>
      </c>
      <c r="AE91">
        <v>30.94</v>
      </c>
      <c r="AF91">
        <v>41.09</v>
      </c>
      <c r="AG91">
        <v>0</v>
      </c>
      <c r="AH91">
        <v>38.19</v>
      </c>
      <c r="AI91">
        <v>17.399999999999999</v>
      </c>
      <c r="AJ91">
        <v>60.91</v>
      </c>
      <c r="AK91">
        <v>14.5</v>
      </c>
      <c r="AL91">
        <v>14.5</v>
      </c>
      <c r="AM91">
        <v>22.21</v>
      </c>
      <c r="AN91">
        <v>49.53</v>
      </c>
      <c r="AO91">
        <v>3.87</v>
      </c>
      <c r="AP91">
        <v>0</v>
      </c>
      <c r="AQ91">
        <v>116.03</v>
      </c>
      <c r="AR91">
        <v>0.8</v>
      </c>
      <c r="AS91">
        <v>0.37</v>
      </c>
      <c r="AT91">
        <v>0.47</v>
      </c>
      <c r="AU91">
        <v>0.85</v>
      </c>
      <c r="AV91">
        <v>0.89</v>
      </c>
      <c r="AW91">
        <v>0.94</v>
      </c>
      <c r="AX91">
        <v>0.84</v>
      </c>
      <c r="AY91">
        <v>0.56000000000000005</v>
      </c>
      <c r="AZ91">
        <v>0.56000000000000005</v>
      </c>
      <c r="BA91">
        <v>1.35</v>
      </c>
      <c r="BB91">
        <v>0.39</v>
      </c>
      <c r="BC91">
        <v>0.97</v>
      </c>
      <c r="BD91">
        <v>0.39</v>
      </c>
      <c r="BE91">
        <v>0.39</v>
      </c>
      <c r="BF91">
        <v>0.39</v>
      </c>
      <c r="BG91">
        <v>0.77</v>
      </c>
      <c r="BH91">
        <v>0.48</v>
      </c>
      <c r="BI91">
        <v>2.9</v>
      </c>
      <c r="BJ91">
        <v>0.68</v>
      </c>
      <c r="BK91">
        <v>0.57999999999999996</v>
      </c>
      <c r="BL91">
        <v>0.39</v>
      </c>
      <c r="BM91">
        <v>0</v>
      </c>
      <c r="BN91">
        <v>0</v>
      </c>
      <c r="BO91">
        <v>0</v>
      </c>
      <c r="BP91">
        <v>0</v>
      </c>
    </row>
    <row r="92" spans="7:68">
      <c r="G92" t="s">
        <v>134</v>
      </c>
      <c r="H92" s="115">
        <v>453.96999999999991</v>
      </c>
      <c r="I92" s="88">
        <v>235.74999999999997</v>
      </c>
      <c r="J92" s="88">
        <v>12.870000000000001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12.31</v>
      </c>
      <c r="X92">
        <v>26.62</v>
      </c>
      <c r="Y92">
        <v>4.97</v>
      </c>
      <c r="Z92">
        <v>0.97</v>
      </c>
      <c r="AA92">
        <v>42.94</v>
      </c>
      <c r="AB92">
        <v>0</v>
      </c>
      <c r="AC92">
        <v>110.95</v>
      </c>
      <c r="AD92">
        <v>83.54</v>
      </c>
      <c r="AE92">
        <v>30.94</v>
      </c>
      <c r="AF92">
        <v>41.09</v>
      </c>
      <c r="AG92">
        <v>0</v>
      </c>
      <c r="AH92">
        <v>38.19</v>
      </c>
      <c r="AI92">
        <v>17.399999999999999</v>
      </c>
      <c r="AJ92">
        <v>60.91</v>
      </c>
      <c r="AK92">
        <v>14.5</v>
      </c>
      <c r="AL92">
        <v>14.5</v>
      </c>
      <c r="AM92">
        <v>22.21</v>
      </c>
      <c r="AN92">
        <v>49.53</v>
      </c>
      <c r="AO92">
        <v>3.87</v>
      </c>
      <c r="AP92">
        <v>0</v>
      </c>
      <c r="AQ92">
        <v>116.03</v>
      </c>
      <c r="AR92">
        <v>0.8</v>
      </c>
      <c r="AS92">
        <v>0.37</v>
      </c>
      <c r="AT92">
        <v>0.47</v>
      </c>
      <c r="AU92">
        <v>0.85</v>
      </c>
      <c r="AV92">
        <v>0.89</v>
      </c>
      <c r="AW92">
        <v>0.94</v>
      </c>
      <c r="AX92">
        <v>0.84</v>
      </c>
      <c r="AY92">
        <v>0.56000000000000005</v>
      </c>
      <c r="AZ92">
        <v>0.56000000000000005</v>
      </c>
      <c r="BA92">
        <v>1.35</v>
      </c>
      <c r="BB92">
        <v>0.39</v>
      </c>
      <c r="BC92">
        <v>0.97</v>
      </c>
      <c r="BD92">
        <v>0.39</v>
      </c>
      <c r="BE92">
        <v>0.39</v>
      </c>
      <c r="BF92">
        <v>0.39</v>
      </c>
      <c r="BG92">
        <v>0.77</v>
      </c>
      <c r="BH92">
        <v>0.48</v>
      </c>
      <c r="BI92">
        <v>2.9</v>
      </c>
      <c r="BJ92">
        <v>0.68</v>
      </c>
      <c r="BK92">
        <v>0.57999999999999996</v>
      </c>
      <c r="BL92">
        <v>0.39</v>
      </c>
      <c r="BM92">
        <v>0</v>
      </c>
      <c r="BN92">
        <v>0</v>
      </c>
      <c r="BO92">
        <v>0</v>
      </c>
      <c r="BP92">
        <v>0</v>
      </c>
    </row>
    <row r="93" spans="7:68">
      <c r="G93" t="s">
        <v>135</v>
      </c>
      <c r="H93" s="115">
        <v>453.96999999999991</v>
      </c>
      <c r="I93" s="88">
        <v>235.74999999999997</v>
      </c>
      <c r="J93" s="88">
        <v>12.870000000000001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12.31</v>
      </c>
      <c r="X93">
        <v>26.62</v>
      </c>
      <c r="Y93">
        <v>4.97</v>
      </c>
      <c r="Z93">
        <v>0.97</v>
      </c>
      <c r="AA93">
        <v>42.94</v>
      </c>
      <c r="AB93">
        <v>0</v>
      </c>
      <c r="AC93">
        <v>110.95</v>
      </c>
      <c r="AD93">
        <v>83.54</v>
      </c>
      <c r="AE93">
        <v>30.94</v>
      </c>
      <c r="AF93">
        <v>41.09</v>
      </c>
      <c r="AG93">
        <v>0</v>
      </c>
      <c r="AH93">
        <v>38.19</v>
      </c>
      <c r="AI93">
        <v>17.399999999999999</v>
      </c>
      <c r="AJ93">
        <v>60.91</v>
      </c>
      <c r="AK93">
        <v>14.5</v>
      </c>
      <c r="AL93">
        <v>14.5</v>
      </c>
      <c r="AM93">
        <v>22.21</v>
      </c>
      <c r="AN93">
        <v>49.53</v>
      </c>
      <c r="AO93">
        <v>3.87</v>
      </c>
      <c r="AP93">
        <v>0</v>
      </c>
      <c r="AQ93">
        <v>116.03</v>
      </c>
      <c r="AR93">
        <v>0.8</v>
      </c>
      <c r="AS93">
        <v>0.37</v>
      </c>
      <c r="AT93">
        <v>0.47</v>
      </c>
      <c r="AU93">
        <v>0.85</v>
      </c>
      <c r="AV93">
        <v>0.89</v>
      </c>
      <c r="AW93">
        <v>0.94</v>
      </c>
      <c r="AX93">
        <v>0.84</v>
      </c>
      <c r="AY93">
        <v>0.56000000000000005</v>
      </c>
      <c r="AZ93">
        <v>0.56000000000000005</v>
      </c>
      <c r="BA93">
        <v>1.35</v>
      </c>
      <c r="BB93">
        <v>0.39</v>
      </c>
      <c r="BC93">
        <v>0.97</v>
      </c>
      <c r="BD93">
        <v>0.39</v>
      </c>
      <c r="BE93">
        <v>0.39</v>
      </c>
      <c r="BF93">
        <v>0.39</v>
      </c>
      <c r="BG93">
        <v>0.77</v>
      </c>
      <c r="BH93">
        <v>0.48</v>
      </c>
      <c r="BI93">
        <v>2.9</v>
      </c>
      <c r="BJ93">
        <v>0.68</v>
      </c>
      <c r="BK93">
        <v>0.57999999999999996</v>
      </c>
      <c r="BL93">
        <v>0.39</v>
      </c>
      <c r="BM93">
        <v>0</v>
      </c>
      <c r="BN93">
        <v>0</v>
      </c>
      <c r="BO93">
        <v>0</v>
      </c>
      <c r="BP93">
        <v>0</v>
      </c>
    </row>
    <row r="94" spans="7:68">
      <c r="G94" t="s">
        <v>136</v>
      </c>
      <c r="H94" s="115">
        <v>453.96999999999991</v>
      </c>
      <c r="I94" s="88">
        <v>235.74999999999997</v>
      </c>
      <c r="J94" s="88">
        <v>12.870000000000001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12.31</v>
      </c>
      <c r="X94">
        <v>26.62</v>
      </c>
      <c r="Y94">
        <v>4.97</v>
      </c>
      <c r="Z94">
        <v>0.97</v>
      </c>
      <c r="AA94">
        <v>42.94</v>
      </c>
      <c r="AB94">
        <v>0</v>
      </c>
      <c r="AC94">
        <v>110.95</v>
      </c>
      <c r="AD94">
        <v>83.54</v>
      </c>
      <c r="AE94">
        <v>30.94</v>
      </c>
      <c r="AF94">
        <v>41.09</v>
      </c>
      <c r="AG94">
        <v>0</v>
      </c>
      <c r="AH94">
        <v>38.19</v>
      </c>
      <c r="AI94">
        <v>17.399999999999999</v>
      </c>
      <c r="AJ94">
        <v>60.91</v>
      </c>
      <c r="AK94">
        <v>14.5</v>
      </c>
      <c r="AL94">
        <v>14.5</v>
      </c>
      <c r="AM94">
        <v>22.21</v>
      </c>
      <c r="AN94">
        <v>49.53</v>
      </c>
      <c r="AO94">
        <v>3.87</v>
      </c>
      <c r="AP94">
        <v>0</v>
      </c>
      <c r="AQ94">
        <v>116.03</v>
      </c>
      <c r="AR94">
        <v>0.8</v>
      </c>
      <c r="AS94">
        <v>0.37</v>
      </c>
      <c r="AT94">
        <v>0.47</v>
      </c>
      <c r="AU94">
        <v>0.85</v>
      </c>
      <c r="AV94">
        <v>0.89</v>
      </c>
      <c r="AW94">
        <v>0.94</v>
      </c>
      <c r="AX94">
        <v>0.84</v>
      </c>
      <c r="AY94">
        <v>0.56000000000000005</v>
      </c>
      <c r="AZ94">
        <v>0.56000000000000005</v>
      </c>
      <c r="BA94">
        <v>1.35</v>
      </c>
      <c r="BB94">
        <v>0.39</v>
      </c>
      <c r="BC94">
        <v>0.97</v>
      </c>
      <c r="BD94">
        <v>0.39</v>
      </c>
      <c r="BE94">
        <v>0.39</v>
      </c>
      <c r="BF94">
        <v>0.39</v>
      </c>
      <c r="BG94">
        <v>0.77</v>
      </c>
      <c r="BH94">
        <v>0.48</v>
      </c>
      <c r="BI94">
        <v>2.9</v>
      </c>
      <c r="BJ94">
        <v>0.68</v>
      </c>
      <c r="BK94">
        <v>0.57999999999999996</v>
      </c>
      <c r="BL94">
        <v>0.39</v>
      </c>
      <c r="BM94">
        <v>0</v>
      </c>
      <c r="BN94">
        <v>0</v>
      </c>
      <c r="BO94">
        <v>0</v>
      </c>
      <c r="BP94">
        <v>0</v>
      </c>
    </row>
    <row r="95" spans="7:68">
      <c r="G95" t="s">
        <v>137</v>
      </c>
      <c r="H95" s="115">
        <v>453.96999999999991</v>
      </c>
      <c r="I95" s="88">
        <v>235.74999999999997</v>
      </c>
      <c r="J95" s="88">
        <v>12.870000000000001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12.31</v>
      </c>
      <c r="X95">
        <v>26.62</v>
      </c>
      <c r="Y95">
        <v>4.97</v>
      </c>
      <c r="Z95">
        <v>0.97</v>
      </c>
      <c r="AA95">
        <v>42.94</v>
      </c>
      <c r="AB95">
        <v>0</v>
      </c>
      <c r="AC95">
        <v>110.95</v>
      </c>
      <c r="AD95">
        <v>83.54</v>
      </c>
      <c r="AE95">
        <v>30.94</v>
      </c>
      <c r="AF95">
        <v>41.09</v>
      </c>
      <c r="AG95">
        <v>0</v>
      </c>
      <c r="AH95">
        <v>38.19</v>
      </c>
      <c r="AI95">
        <v>17.399999999999999</v>
      </c>
      <c r="AJ95">
        <v>60.91</v>
      </c>
      <c r="AK95">
        <v>14.5</v>
      </c>
      <c r="AL95">
        <v>14.5</v>
      </c>
      <c r="AM95">
        <v>22.21</v>
      </c>
      <c r="AN95">
        <v>49.53</v>
      </c>
      <c r="AO95">
        <v>3.87</v>
      </c>
      <c r="AP95">
        <v>0</v>
      </c>
      <c r="AQ95">
        <v>116.03</v>
      </c>
      <c r="AR95">
        <v>0.8</v>
      </c>
      <c r="AS95">
        <v>0.37</v>
      </c>
      <c r="AT95">
        <v>0.47</v>
      </c>
      <c r="AU95">
        <v>0.85</v>
      </c>
      <c r="AV95">
        <v>0.89</v>
      </c>
      <c r="AW95">
        <v>0.94</v>
      </c>
      <c r="AX95">
        <v>0.84</v>
      </c>
      <c r="AY95">
        <v>0.56000000000000005</v>
      </c>
      <c r="AZ95">
        <v>0.56000000000000005</v>
      </c>
      <c r="BA95">
        <v>1.35</v>
      </c>
      <c r="BB95">
        <v>0.39</v>
      </c>
      <c r="BC95">
        <v>0.97</v>
      </c>
      <c r="BD95">
        <v>0.39</v>
      </c>
      <c r="BE95">
        <v>0.39</v>
      </c>
      <c r="BF95">
        <v>0.39</v>
      </c>
      <c r="BG95">
        <v>0.77</v>
      </c>
      <c r="BH95">
        <v>0.48</v>
      </c>
      <c r="BI95">
        <v>2.9</v>
      </c>
      <c r="BJ95">
        <v>0.68</v>
      </c>
      <c r="BK95">
        <v>0.57999999999999996</v>
      </c>
      <c r="BL95">
        <v>0.39</v>
      </c>
      <c r="BM95">
        <v>0</v>
      </c>
      <c r="BN95">
        <v>0</v>
      </c>
      <c r="BO95">
        <v>0</v>
      </c>
      <c r="BP95">
        <v>0</v>
      </c>
    </row>
    <row r="96" spans="7:68">
      <c r="G96" t="s">
        <v>138</v>
      </c>
      <c r="H96" s="115">
        <v>453.96999999999991</v>
      </c>
      <c r="I96" s="88">
        <v>235.74999999999997</v>
      </c>
      <c r="J96" s="88">
        <v>12.870000000000001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12.31</v>
      </c>
      <c r="X96">
        <v>26.62</v>
      </c>
      <c r="Y96">
        <v>4.97</v>
      </c>
      <c r="Z96">
        <v>0.97</v>
      </c>
      <c r="AA96">
        <v>42.94</v>
      </c>
      <c r="AB96">
        <v>0</v>
      </c>
      <c r="AC96">
        <v>110.95</v>
      </c>
      <c r="AD96">
        <v>83.54</v>
      </c>
      <c r="AE96">
        <v>30.94</v>
      </c>
      <c r="AF96">
        <v>41.09</v>
      </c>
      <c r="AG96">
        <v>0</v>
      </c>
      <c r="AH96">
        <v>38.19</v>
      </c>
      <c r="AI96">
        <v>17.399999999999999</v>
      </c>
      <c r="AJ96">
        <v>60.91</v>
      </c>
      <c r="AK96">
        <v>14.5</v>
      </c>
      <c r="AL96">
        <v>14.5</v>
      </c>
      <c r="AM96">
        <v>22.21</v>
      </c>
      <c r="AN96">
        <v>49.53</v>
      </c>
      <c r="AO96">
        <v>3.87</v>
      </c>
      <c r="AP96">
        <v>0</v>
      </c>
      <c r="AQ96">
        <v>116.03</v>
      </c>
      <c r="AR96">
        <v>0.8</v>
      </c>
      <c r="AS96">
        <v>0.37</v>
      </c>
      <c r="AT96">
        <v>0.47</v>
      </c>
      <c r="AU96">
        <v>0.85</v>
      </c>
      <c r="AV96">
        <v>0.89</v>
      </c>
      <c r="AW96">
        <v>0.94</v>
      </c>
      <c r="AX96">
        <v>0.84</v>
      </c>
      <c r="AY96">
        <v>0.56000000000000005</v>
      </c>
      <c r="AZ96">
        <v>0.56000000000000005</v>
      </c>
      <c r="BA96">
        <v>1.35</v>
      </c>
      <c r="BB96">
        <v>0.39</v>
      </c>
      <c r="BC96">
        <v>0.97</v>
      </c>
      <c r="BD96">
        <v>0.39</v>
      </c>
      <c r="BE96">
        <v>0.39</v>
      </c>
      <c r="BF96">
        <v>0.39</v>
      </c>
      <c r="BG96">
        <v>0.77</v>
      </c>
      <c r="BH96">
        <v>0.48</v>
      </c>
      <c r="BI96">
        <v>2.9</v>
      </c>
      <c r="BJ96">
        <v>0.68</v>
      </c>
      <c r="BK96">
        <v>0.57999999999999996</v>
      </c>
      <c r="BL96">
        <v>0.39</v>
      </c>
      <c r="BM96">
        <v>0</v>
      </c>
      <c r="BN96">
        <v>0</v>
      </c>
      <c r="BO96">
        <v>0</v>
      </c>
      <c r="BP96">
        <v>0</v>
      </c>
    </row>
    <row r="97" spans="1:133">
      <c r="G97" t="s">
        <v>139</v>
      </c>
      <c r="H97" s="115">
        <v>453.96999999999991</v>
      </c>
      <c r="I97" s="88">
        <v>235.74999999999997</v>
      </c>
      <c r="J97" s="88">
        <v>12.870000000000001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12.31</v>
      </c>
      <c r="X97">
        <v>26.62</v>
      </c>
      <c r="Y97">
        <v>4.97</v>
      </c>
      <c r="Z97">
        <v>0.97</v>
      </c>
      <c r="AA97">
        <v>42.94</v>
      </c>
      <c r="AB97">
        <v>0</v>
      </c>
      <c r="AC97">
        <v>110.95</v>
      </c>
      <c r="AD97">
        <v>83.54</v>
      </c>
      <c r="AE97">
        <v>30.94</v>
      </c>
      <c r="AF97">
        <v>41.09</v>
      </c>
      <c r="AG97">
        <v>0</v>
      </c>
      <c r="AH97">
        <v>38.19</v>
      </c>
      <c r="AI97">
        <v>17.399999999999999</v>
      </c>
      <c r="AJ97">
        <v>60.91</v>
      </c>
      <c r="AK97">
        <v>14.5</v>
      </c>
      <c r="AL97">
        <v>14.5</v>
      </c>
      <c r="AM97">
        <v>22.21</v>
      </c>
      <c r="AN97">
        <v>49.53</v>
      </c>
      <c r="AO97">
        <v>3.87</v>
      </c>
      <c r="AP97">
        <v>0</v>
      </c>
      <c r="AQ97">
        <v>116.03</v>
      </c>
      <c r="AR97">
        <v>0.8</v>
      </c>
      <c r="AS97">
        <v>0.37</v>
      </c>
      <c r="AT97">
        <v>0.47</v>
      </c>
      <c r="AU97">
        <v>0.85</v>
      </c>
      <c r="AV97">
        <v>0.89</v>
      </c>
      <c r="AW97">
        <v>0.94</v>
      </c>
      <c r="AX97">
        <v>0.84</v>
      </c>
      <c r="AY97">
        <v>0.56000000000000005</v>
      </c>
      <c r="AZ97">
        <v>0.56000000000000005</v>
      </c>
      <c r="BA97">
        <v>1.35</v>
      </c>
      <c r="BB97">
        <v>0.39</v>
      </c>
      <c r="BC97">
        <v>0.97</v>
      </c>
      <c r="BD97">
        <v>0.39</v>
      </c>
      <c r="BE97">
        <v>0.39</v>
      </c>
      <c r="BF97">
        <v>0.39</v>
      </c>
      <c r="BG97">
        <v>0.77</v>
      </c>
      <c r="BH97">
        <v>0.48</v>
      </c>
      <c r="BI97">
        <v>2.9</v>
      </c>
      <c r="BJ97">
        <v>0.68</v>
      </c>
      <c r="BK97">
        <v>0.57999999999999996</v>
      </c>
      <c r="BL97">
        <v>0.39</v>
      </c>
      <c r="BM97">
        <v>0</v>
      </c>
      <c r="BN97">
        <v>0</v>
      </c>
      <c r="BO97">
        <v>0</v>
      </c>
      <c r="BP97">
        <v>0</v>
      </c>
    </row>
    <row r="98" spans="1:133">
      <c r="G98" t="s">
        <v>140</v>
      </c>
      <c r="H98" s="115">
        <v>453.96999999999991</v>
      </c>
      <c r="I98" s="88">
        <v>235.74999999999997</v>
      </c>
      <c r="J98" s="88">
        <v>12.870000000000001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12.31</v>
      </c>
      <c r="X98">
        <v>26.62</v>
      </c>
      <c r="Y98">
        <v>4.97</v>
      </c>
      <c r="Z98">
        <v>0.97</v>
      </c>
      <c r="AA98">
        <v>42.94</v>
      </c>
      <c r="AB98">
        <v>0</v>
      </c>
      <c r="AC98">
        <v>110.95</v>
      </c>
      <c r="AD98">
        <v>83.54</v>
      </c>
      <c r="AE98">
        <v>30.94</v>
      </c>
      <c r="AF98">
        <v>41.09</v>
      </c>
      <c r="AG98">
        <v>0</v>
      </c>
      <c r="AH98">
        <v>38.19</v>
      </c>
      <c r="AI98">
        <v>17.399999999999999</v>
      </c>
      <c r="AJ98">
        <v>60.91</v>
      </c>
      <c r="AK98">
        <v>14.5</v>
      </c>
      <c r="AL98">
        <v>14.5</v>
      </c>
      <c r="AM98">
        <v>22.21</v>
      </c>
      <c r="AN98">
        <v>49.53</v>
      </c>
      <c r="AO98">
        <v>3.87</v>
      </c>
      <c r="AP98">
        <v>0</v>
      </c>
      <c r="AQ98">
        <v>116.03</v>
      </c>
      <c r="AR98">
        <v>0.8</v>
      </c>
      <c r="AS98">
        <v>0.37</v>
      </c>
      <c r="AT98">
        <v>0.47</v>
      </c>
      <c r="AU98">
        <v>0.85</v>
      </c>
      <c r="AV98">
        <v>0.89</v>
      </c>
      <c r="AW98">
        <v>0.94</v>
      </c>
      <c r="AX98">
        <v>0.84</v>
      </c>
      <c r="AY98">
        <v>0.56000000000000005</v>
      </c>
      <c r="AZ98">
        <v>0.56000000000000005</v>
      </c>
      <c r="BA98">
        <v>1.35</v>
      </c>
      <c r="BB98">
        <v>0.39</v>
      </c>
      <c r="BC98">
        <v>0.97</v>
      </c>
      <c r="BD98">
        <v>0.39</v>
      </c>
      <c r="BE98">
        <v>0.39</v>
      </c>
      <c r="BF98">
        <v>0.39</v>
      </c>
      <c r="BG98">
        <v>0.77</v>
      </c>
      <c r="BH98">
        <v>0.48</v>
      </c>
      <c r="BI98">
        <v>2.9</v>
      </c>
      <c r="BJ98">
        <v>0.68</v>
      </c>
      <c r="BK98">
        <v>0.57999999999999996</v>
      </c>
      <c r="BL98">
        <v>0.39</v>
      </c>
      <c r="BM98">
        <v>0</v>
      </c>
      <c r="BN98">
        <v>0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10.140182500000014</v>
      </c>
      <c r="I99" s="111">
        <f t="shared" ref="I99:BU99" si="1">SUM(I3:I98)/4000</f>
        <v>4.2665024999999961</v>
      </c>
      <c r="J99" s="111">
        <f t="shared" si="1"/>
        <v>0.30821999999999966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1.45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0.29467999999999978</v>
      </c>
      <c r="X99">
        <f t="shared" si="1"/>
        <v>0.63887999999999856</v>
      </c>
      <c r="Y99">
        <f t="shared" si="1"/>
        <v>0.1192800000000003</v>
      </c>
      <c r="Z99">
        <f t="shared" si="1"/>
        <v>2.3279999999999981E-2</v>
      </c>
      <c r="AA99">
        <f t="shared" si="1"/>
        <v>1.030560000000001</v>
      </c>
      <c r="AB99">
        <f t="shared" si="1"/>
        <v>0.49316999999999989</v>
      </c>
      <c r="AC99">
        <f t="shared" si="1"/>
        <v>0.88759999999999961</v>
      </c>
      <c r="AD99">
        <f t="shared" si="1"/>
        <v>0.6683199999999998</v>
      </c>
      <c r="AE99">
        <f t="shared" si="1"/>
        <v>0.24752000000000021</v>
      </c>
      <c r="AF99">
        <f t="shared" si="1"/>
        <v>0.32871999999999996</v>
      </c>
      <c r="AG99">
        <f t="shared" si="1"/>
        <v>0.17405999999999999</v>
      </c>
      <c r="AH99">
        <f t="shared" si="1"/>
        <v>0.91656000000000104</v>
      </c>
      <c r="AI99">
        <f t="shared" si="1"/>
        <v>0.41760000000000064</v>
      </c>
      <c r="AJ99">
        <f t="shared" si="1"/>
        <v>1.461839999999998</v>
      </c>
      <c r="AK99">
        <f t="shared" si="1"/>
        <v>0.34799999999999998</v>
      </c>
      <c r="AL99">
        <f t="shared" si="1"/>
        <v>0.1305</v>
      </c>
      <c r="AM99">
        <f t="shared" si="1"/>
        <v>0.53304000000000051</v>
      </c>
      <c r="AN99">
        <f t="shared" si="1"/>
        <v>0.87732000000000088</v>
      </c>
      <c r="AO99">
        <f t="shared" si="1"/>
        <v>0.11028000000000004</v>
      </c>
      <c r="AP99">
        <f t="shared" si="1"/>
        <v>7.2510000000000019E-2</v>
      </c>
      <c r="AQ99">
        <f t="shared" si="1"/>
        <v>2.7847200000000032</v>
      </c>
      <c r="AR99">
        <f t="shared" si="1"/>
        <v>1.9439999999999985E-2</v>
      </c>
      <c r="AS99">
        <f t="shared" si="1"/>
        <v>8.8799999999999921E-3</v>
      </c>
      <c r="AT99">
        <f t="shared" si="1"/>
        <v>1.1250000000000005E-2</v>
      </c>
      <c r="AU99">
        <f t="shared" si="1"/>
        <v>2.0580000000000011E-2</v>
      </c>
      <c r="AV99">
        <f t="shared" si="1"/>
        <v>2.1029999999999986E-2</v>
      </c>
      <c r="AW99">
        <f t="shared" si="1"/>
        <v>2.2620000000000008E-2</v>
      </c>
      <c r="AX99">
        <f t="shared" si="1"/>
        <v>2.0379999999999999E-2</v>
      </c>
      <c r="AY99">
        <f t="shared" si="1"/>
        <v>1.3539999999999993E-2</v>
      </c>
      <c r="AZ99">
        <f t="shared" si="1"/>
        <v>1.2999999999999998E-2</v>
      </c>
      <c r="BA99">
        <f t="shared" si="1"/>
        <v>3.2399999999999943E-2</v>
      </c>
      <c r="BB99">
        <f t="shared" si="1"/>
        <v>9.3600000000000107E-3</v>
      </c>
      <c r="BC99">
        <f t="shared" si="1"/>
        <v>2.3279999999999981E-2</v>
      </c>
      <c r="BD99">
        <f t="shared" si="1"/>
        <v>9.3600000000000107E-3</v>
      </c>
      <c r="BE99">
        <f t="shared" si="1"/>
        <v>9.3600000000000107E-3</v>
      </c>
      <c r="BF99">
        <f t="shared" si="1"/>
        <v>9.3600000000000107E-3</v>
      </c>
      <c r="BG99">
        <f t="shared" si="1"/>
        <v>1.8480000000000017E-2</v>
      </c>
      <c r="BH99">
        <f t="shared" si="1"/>
        <v>1.1519999999999983E-2</v>
      </c>
      <c r="BI99">
        <f t="shared" si="1"/>
        <v>6.9600000000000037E-2</v>
      </c>
      <c r="BJ99">
        <f t="shared" si="1"/>
        <v>1.6319999999999998E-2</v>
      </c>
      <c r="BK99">
        <f t="shared" si="1"/>
        <v>1.3919999999999972E-2</v>
      </c>
      <c r="BL99">
        <f t="shared" si="1"/>
        <v>9.3600000000000107E-3</v>
      </c>
      <c r="BM99">
        <f t="shared" si="1"/>
        <v>1.1861850000000005</v>
      </c>
      <c r="BN99">
        <f t="shared" si="1"/>
        <v>1.45</v>
      </c>
      <c r="BO99">
        <f t="shared" si="1"/>
        <v>0.67715750000000008</v>
      </c>
      <c r="BP99">
        <f t="shared" si="1"/>
        <v>0.29021250000000015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2022-09-30T09:33:08Z</dcterms:modified>
</cp:coreProperties>
</file>